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1840" windowHeight="12300"/>
  </bookViews>
  <sheets>
    <sheet name="Blad1" sheetId="1" r:id="rId1"/>
    <sheet name="Blad2" sheetId="2" r:id="rId2"/>
    <sheet name="Blad3" sheetId="3" r:id="rId3"/>
  </sheets>
  <definedNames>
    <definedName name="_xlnm.Print_Area" localSheetId="0">Blad1!$A$1:$J$282</definedName>
  </definedNames>
  <calcPr calcId="145621"/>
</workbook>
</file>

<file path=xl/calcChain.xml><?xml version="1.0" encoding="utf-8"?>
<calcChain xmlns="http://schemas.openxmlformats.org/spreadsheetml/2006/main">
  <c r="A6" i="1" l="1"/>
  <c r="B275" i="1"/>
  <c r="B273" i="1"/>
  <c r="B271" i="1"/>
  <c r="B269" i="1"/>
  <c r="B267" i="1"/>
  <c r="B265" i="1"/>
  <c r="B263" i="1"/>
  <c r="B261" i="1"/>
  <c r="B259" i="1"/>
  <c r="J252" i="1"/>
  <c r="J250" i="1"/>
  <c r="J248" i="1"/>
  <c r="J246" i="1"/>
  <c r="J244" i="1"/>
  <c r="J242" i="1"/>
  <c r="J240" i="1"/>
  <c r="J238" i="1"/>
  <c r="J236" i="1"/>
  <c r="J234" i="1"/>
  <c r="J227" i="1"/>
  <c r="J225" i="1"/>
  <c r="J223" i="1"/>
  <c r="J221" i="1"/>
  <c r="J219" i="1"/>
  <c r="J217" i="1"/>
  <c r="J215" i="1"/>
  <c r="J213" i="1"/>
  <c r="J211" i="1"/>
  <c r="J209" i="1"/>
  <c r="J202" i="1"/>
  <c r="J200" i="1"/>
  <c r="J198" i="1"/>
  <c r="J196" i="1"/>
  <c r="J194" i="1"/>
  <c r="J192" i="1"/>
  <c r="J190" i="1"/>
  <c r="J188" i="1"/>
  <c r="J186" i="1"/>
  <c r="J184" i="1"/>
  <c r="J177" i="1"/>
  <c r="J175" i="1"/>
  <c r="J173" i="1"/>
  <c r="J171" i="1"/>
  <c r="J169" i="1"/>
  <c r="J167" i="1"/>
  <c r="J165" i="1"/>
  <c r="J163" i="1"/>
  <c r="J161" i="1"/>
  <c r="J159" i="1"/>
  <c r="J152" i="1"/>
  <c r="J150" i="1"/>
  <c r="J148" i="1"/>
  <c r="J146" i="1"/>
  <c r="J144" i="1"/>
  <c r="J142" i="1"/>
  <c r="J140" i="1"/>
  <c r="J138" i="1"/>
  <c r="J136" i="1"/>
  <c r="J134" i="1"/>
  <c r="J127" i="1"/>
  <c r="J125" i="1"/>
  <c r="J123" i="1"/>
  <c r="J121" i="1"/>
  <c r="J119" i="1"/>
  <c r="J117" i="1"/>
  <c r="J115" i="1"/>
  <c r="J113" i="1"/>
  <c r="J111" i="1"/>
  <c r="J109" i="1"/>
  <c r="J102" i="1"/>
  <c r="J100" i="1"/>
  <c r="J98" i="1"/>
  <c r="J96" i="1"/>
  <c r="J94" i="1"/>
  <c r="J92" i="1"/>
  <c r="J90" i="1"/>
  <c r="J88" i="1"/>
  <c r="J86" i="1"/>
  <c r="J84" i="1"/>
  <c r="J105" i="1" s="1"/>
  <c r="J263" i="1" s="1"/>
  <c r="J77" i="1"/>
  <c r="J75" i="1"/>
  <c r="J73" i="1"/>
  <c r="J71" i="1"/>
  <c r="J69" i="1"/>
  <c r="J67" i="1"/>
  <c r="J65" i="1"/>
  <c r="J63" i="1"/>
  <c r="J61" i="1"/>
  <c r="J59" i="1"/>
  <c r="J57" i="1"/>
  <c r="J55" i="1"/>
  <c r="J53" i="1"/>
  <c r="J51" i="1"/>
  <c r="J49" i="1"/>
  <c r="J42" i="1"/>
  <c r="J40" i="1"/>
  <c r="J38" i="1"/>
  <c r="J36" i="1"/>
  <c r="J34" i="1"/>
  <c r="J32" i="1"/>
  <c r="J30" i="1"/>
  <c r="J28" i="1"/>
  <c r="J26" i="1"/>
  <c r="J24" i="1"/>
  <c r="J22" i="1"/>
  <c r="J20" i="1"/>
  <c r="J18" i="1"/>
  <c r="J16" i="1"/>
  <c r="A16" i="1"/>
  <c r="A18" i="1" s="1"/>
  <c r="A20" i="1" s="1"/>
  <c r="A22" i="1" s="1"/>
  <c r="A24" i="1" s="1"/>
  <c r="A26" i="1" s="1"/>
  <c r="A28" i="1" s="1"/>
  <c r="A30" i="1" s="1"/>
  <c r="A32" i="1" s="1"/>
  <c r="A34" i="1" s="1"/>
  <c r="A36" i="1" s="1"/>
  <c r="A38" i="1" s="1"/>
  <c r="A40" i="1" s="1"/>
  <c r="A42" i="1" s="1"/>
  <c r="A45" i="1" s="1"/>
  <c r="A49" i="1" s="1"/>
  <c r="A51" i="1" s="1"/>
  <c r="A53" i="1" s="1"/>
  <c r="A55" i="1" s="1"/>
  <c r="A57" i="1" s="1"/>
  <c r="A59" i="1" s="1"/>
  <c r="A61" i="1" s="1"/>
  <c r="A63" i="1" s="1"/>
  <c r="A65" i="1" s="1"/>
  <c r="A67" i="1" s="1"/>
  <c r="A69" i="1" s="1"/>
  <c r="A71" i="1" s="1"/>
  <c r="A73" i="1" s="1"/>
  <c r="A75" i="1" s="1"/>
  <c r="A77" i="1" s="1"/>
  <c r="A80" i="1" s="1"/>
  <c r="A84" i="1" s="1"/>
  <c r="A86" i="1" s="1"/>
  <c r="A88" i="1" s="1"/>
  <c r="A90" i="1" s="1"/>
  <c r="A92" i="1" s="1"/>
  <c r="A94" i="1" s="1"/>
  <c r="A96" i="1" s="1"/>
  <c r="A98" i="1" s="1"/>
  <c r="A100" i="1" s="1"/>
  <c r="A102" i="1" s="1"/>
  <c r="A105" i="1" s="1"/>
  <c r="A109" i="1" s="1"/>
  <c r="A111" i="1" s="1"/>
  <c r="A113" i="1" s="1"/>
  <c r="A115" i="1" s="1"/>
  <c r="A117" i="1" s="1"/>
  <c r="A119" i="1" s="1"/>
  <c r="A121" i="1" s="1"/>
  <c r="A123" i="1" s="1"/>
  <c r="A125" i="1" s="1"/>
  <c r="A127" i="1" s="1"/>
  <c r="A130" i="1" s="1"/>
  <c r="A134" i="1" s="1"/>
  <c r="A136" i="1" s="1"/>
  <c r="A138" i="1" s="1"/>
  <c r="A140" i="1" s="1"/>
  <c r="A142" i="1" s="1"/>
  <c r="A144" i="1" s="1"/>
  <c r="A146" i="1" s="1"/>
  <c r="A148" i="1" s="1"/>
  <c r="A150" i="1" s="1"/>
  <c r="A152" i="1" s="1"/>
  <c r="A155" i="1" s="1"/>
  <c r="A159" i="1" s="1"/>
  <c r="A161" i="1" s="1"/>
  <c r="A163" i="1" s="1"/>
  <c r="A165" i="1" s="1"/>
  <c r="A167" i="1" s="1"/>
  <c r="A169" i="1" s="1"/>
  <c r="A171" i="1" s="1"/>
  <c r="A173" i="1" s="1"/>
  <c r="A175" i="1" s="1"/>
  <c r="A177" i="1" s="1"/>
  <c r="A180" i="1" s="1"/>
  <c r="A184" i="1" s="1"/>
  <c r="A186" i="1" s="1"/>
  <c r="A188" i="1" s="1"/>
  <c r="A190" i="1" s="1"/>
  <c r="A192" i="1" s="1"/>
  <c r="A194" i="1" s="1"/>
  <c r="A196" i="1" s="1"/>
  <c r="A198" i="1" s="1"/>
  <c r="A200" i="1" s="1"/>
  <c r="A202" i="1" s="1"/>
  <c r="A205" i="1" s="1"/>
  <c r="A209" i="1" s="1"/>
  <c r="A211" i="1" s="1"/>
  <c r="A213" i="1" s="1"/>
  <c r="A215" i="1" s="1"/>
  <c r="A217" i="1" s="1"/>
  <c r="A219" i="1" s="1"/>
  <c r="A221" i="1" s="1"/>
  <c r="A223" i="1" s="1"/>
  <c r="A225" i="1" s="1"/>
  <c r="A227" i="1" s="1"/>
  <c r="A230" i="1" s="1"/>
  <c r="A234" i="1" s="1"/>
  <c r="A236" i="1" s="1"/>
  <c r="A238" i="1" s="1"/>
  <c r="A240" i="1" s="1"/>
  <c r="A242" i="1" s="1"/>
  <c r="A244" i="1" s="1"/>
  <c r="A246" i="1" s="1"/>
  <c r="A248" i="1" s="1"/>
  <c r="A250" i="1" s="1"/>
  <c r="A252" i="1" s="1"/>
  <c r="A255" i="1" s="1"/>
  <c r="A259" i="1" s="1"/>
  <c r="A261" i="1" s="1"/>
  <c r="A263" i="1" s="1"/>
  <c r="J14" i="1"/>
  <c r="J255" i="1" l="1"/>
  <c r="J275" i="1" s="1"/>
  <c r="J205" i="1"/>
  <c r="J271" i="1" s="1"/>
  <c r="J155" i="1"/>
  <c r="J267" i="1" s="1"/>
  <c r="J45" i="1"/>
  <c r="J259" i="1" s="1"/>
  <c r="J80" i="1"/>
  <c r="J261" i="1" s="1"/>
  <c r="J130" i="1"/>
  <c r="J265" i="1" s="1"/>
  <c r="J180" i="1"/>
  <c r="J269" i="1" s="1"/>
  <c r="J230" i="1"/>
  <c r="J273" i="1" s="1"/>
  <c r="A265" i="1"/>
  <c r="A269" i="1" s="1"/>
  <c r="A271" i="1" s="1"/>
  <c r="A273" i="1" s="1"/>
  <c r="A275" i="1" s="1"/>
  <c r="A278" i="1" s="1"/>
  <c r="A280" i="1" s="1"/>
  <c r="A267" i="1"/>
  <c r="J278" i="1" l="1"/>
  <c r="J280" i="1" s="1"/>
</calcChain>
</file>

<file path=xl/sharedStrings.xml><?xml version="1.0" encoding="utf-8"?>
<sst xmlns="http://schemas.openxmlformats.org/spreadsheetml/2006/main" count="228" uniqueCount="98">
  <si>
    <t>BEHOEFTE</t>
  </si>
  <si>
    <t>Periode</t>
  </si>
  <si>
    <t>Op jaarbasis</t>
  </si>
  <si>
    <t>Huisvesting</t>
  </si>
  <si>
    <t>Rente eigen woning (bruto)</t>
  </si>
  <si>
    <t>Maand</t>
  </si>
  <si>
    <t>Aflossing hypotheek</t>
  </si>
  <si>
    <t>Huur (kaal)</t>
  </si>
  <si>
    <t>Servicekosten (exclusief gebruikerslasten)</t>
  </si>
  <si>
    <t>Onderhoud huis</t>
  </si>
  <si>
    <t>Onderhoud tuin</t>
  </si>
  <si>
    <t>Onroerende zaakbelasting</t>
  </si>
  <si>
    <t>Reinigings- en rioolrecht</t>
  </si>
  <si>
    <t>Waterzuiveringsheffing</t>
  </si>
  <si>
    <t>Gas</t>
  </si>
  <si>
    <t>Water</t>
  </si>
  <si>
    <t>Elektriciteit</t>
  </si>
  <si>
    <t>Omschrijving van overige uitgaven voor huisvesting</t>
  </si>
  <si>
    <t>Totaal huisvesting</t>
  </si>
  <si>
    <t>Huishoudelijke uitgaven</t>
  </si>
  <si>
    <t>Huishoudgeld</t>
  </si>
  <si>
    <t>Lidmaatschappen</t>
  </si>
  <si>
    <t>Abonnement tijdschriften, bibliotheek, leesportefeuille</t>
  </si>
  <si>
    <t>Abonnement krant</t>
  </si>
  <si>
    <t>Abonnement mobiele telefoon</t>
  </si>
  <si>
    <t>Abonnement TV, internet, vaste telefoon</t>
  </si>
  <si>
    <t>Huishoudelijke hulp</t>
  </si>
  <si>
    <t>Tuinman</t>
  </si>
  <si>
    <t>Huisdieren</t>
  </si>
  <si>
    <t>Cadeaus feest- en verjaardagen, sociale contacten</t>
  </si>
  <si>
    <t>Omschrijving van overige huishoudelijke uitgaven</t>
  </si>
  <si>
    <t>Totaal huishoudelijke uitgaven</t>
  </si>
  <si>
    <t>Medische uitgaven</t>
  </si>
  <si>
    <t>Premie ziektekostenverzekering, inclusief aanvullende verzekering</t>
  </si>
  <si>
    <t>Premie tandartsverzekering</t>
  </si>
  <si>
    <t>Eigen risico, niet vergoede ziektekosten</t>
  </si>
  <si>
    <t>Niet vergoede tandartskosten</t>
  </si>
  <si>
    <t>Bijzondere medische kosten</t>
  </si>
  <si>
    <t>Omschrijving van overige medische uitgaven</t>
  </si>
  <si>
    <t>Totaal medische uitgaven</t>
  </si>
  <si>
    <t>Auto en openbaar vervoer</t>
  </si>
  <si>
    <t>Brandstof</t>
  </si>
  <si>
    <t>Onderhoud en reparaties</t>
  </si>
  <si>
    <t>Wegenbelasting</t>
  </si>
  <si>
    <t>Verzekeringspremie, inclusief inzittendenverzekering en rechtsbijstand</t>
  </si>
  <si>
    <t>ANWB, hulpdienst</t>
  </si>
  <si>
    <t>Reiskosten openbaar vervoer</t>
  </si>
  <si>
    <t>Omschrijving van overige uitgaven voor auto en openbaar vervoer</t>
  </si>
  <si>
    <t>Totaal auto en openbaar vervoer</t>
  </si>
  <si>
    <t>Levensverzekeringen</t>
  </si>
  <si>
    <t>Lijfrenteverzekering</t>
  </si>
  <si>
    <t>Lijfrentespaarrekening of -beleggingsrecht</t>
  </si>
  <si>
    <t>Kapitaalverzekering eigen woning</t>
  </si>
  <si>
    <t>Spaarrekening of beleggingsrecht eigen woning</t>
  </si>
  <si>
    <t>Kapitaalverzekering</t>
  </si>
  <si>
    <t>Netto pensioen of netto lijfrenteverzekering</t>
  </si>
  <si>
    <t>Overlijdensrisicoverzekering</t>
  </si>
  <si>
    <t>Omschrijving van overige uitgaven voor levensverzekeringen</t>
  </si>
  <si>
    <t>Totaal levensverzekeringen</t>
  </si>
  <si>
    <t>Overige verzekeringen</t>
  </si>
  <si>
    <t>Arbeidsongeschiktheidsverzekering</t>
  </si>
  <si>
    <t>Opstalverzekering</t>
  </si>
  <si>
    <t>Glasverzekering</t>
  </si>
  <si>
    <t>Inboedelverzekering</t>
  </si>
  <si>
    <t>Rechtsbijstandverzekering</t>
  </si>
  <si>
    <t>Aansprakelijkheidsverzekering (WA)</t>
  </si>
  <si>
    <t>Uitvaartverzekering</t>
  </si>
  <si>
    <t>(Doorlopende) reisverzekering</t>
  </si>
  <si>
    <t>Omschrijving van overige uitgaven voor overige verzekeringen</t>
  </si>
  <si>
    <t>Totaal overige verzekeringen</t>
  </si>
  <si>
    <t>Persoonlijke verzorging en dieet</t>
  </si>
  <si>
    <t>Kleding en schoeisel</t>
  </si>
  <si>
    <t>Kapper</t>
  </si>
  <si>
    <t>Bril, contactlenzen</t>
  </si>
  <si>
    <t>Schoonheidsspecialist, manicure, pedicure, masseur</t>
  </si>
  <si>
    <t>Hygiëne en toiletartikelen</t>
  </si>
  <si>
    <t>Dieet</t>
  </si>
  <si>
    <t>Omschrijving van overige uitgaven voor persoonlijke verzorging en dieet</t>
  </si>
  <si>
    <t>Totaal persoonlijke verzorging en dieet</t>
  </si>
  <si>
    <t>Vakantie en ontspanning</t>
  </si>
  <si>
    <t>Lidmaatschap (sport)vereniging</t>
  </si>
  <si>
    <t>Vakantie, weekendje weg</t>
  </si>
  <si>
    <t>Theater, bioscoop, etentjes</t>
  </si>
  <si>
    <t>Hobby's</t>
  </si>
  <si>
    <t>Omschrijving van overige uitgaven voor vakantie en ontspanning</t>
  </si>
  <si>
    <t>Totaal vakantie en ontspanning</t>
  </si>
  <si>
    <t>Reserveringen en overige uitgaven</t>
  </si>
  <si>
    <t>Reservering inboedel</t>
  </si>
  <si>
    <t>Reservering auto</t>
  </si>
  <si>
    <t>Omschrijving van overige reserveringen en overige uitgaven</t>
  </si>
  <si>
    <t>Totaal reserveringen en overige uitgaven</t>
  </si>
  <si>
    <t>Totaal behoefte</t>
  </si>
  <si>
    <t>Totaal behoefte per jaar</t>
  </si>
  <si>
    <t>Totaal behoefte per maand (gemiddeld)</t>
  </si>
  <si>
    <t>Inventarisatie behoefte</t>
  </si>
  <si>
    <t>Vul hier je naam in</t>
  </si>
  <si>
    <t>Uitgaven per periode</t>
  </si>
  <si>
    <t>Datum uitwerking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</si>
</sst>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Red]&quot;€&quot;\ \-#,##0"/>
    <numFmt numFmtId="164" formatCode="[$-413]d\ mmmm\ yyyy;@"/>
    <numFmt numFmtId="165" formatCode="&quot;€&quot;\ #,##0_-;[Red]&quot;€&quot;\ #,##0\-"/>
  </numFmts>
  <fonts count="12" x14ac:knownFonts="1">
    <font>
      <sz val="11"/>
      <color theme="1"/>
      <name val="Calibri"/>
      <family val="2"/>
      <scheme val="minor"/>
    </font>
    <font>
      <sz val="11"/>
      <color theme="1"/>
      <name val="Calibri"/>
      <family val="2"/>
      <scheme val="minor"/>
    </font>
    <font>
      <b/>
      <sz val="16"/>
      <name val="Arial"/>
      <family val="2"/>
    </font>
    <font>
      <sz val="10"/>
      <name val="Arial"/>
      <family val="2"/>
    </font>
    <font>
      <b/>
      <sz val="10"/>
      <name val="Arial"/>
      <family val="2"/>
    </font>
    <font>
      <b/>
      <sz val="12"/>
      <name val="Arial"/>
      <family val="2"/>
    </font>
    <font>
      <sz val="12"/>
      <name val="Arial"/>
      <family val="2"/>
    </font>
    <font>
      <sz val="3"/>
      <name val="Arial"/>
      <family val="2"/>
    </font>
    <font>
      <b/>
      <sz val="3"/>
      <name val="Arial"/>
      <family val="2"/>
    </font>
    <font>
      <i/>
      <sz val="10"/>
      <name val="Arial"/>
      <family val="2"/>
    </font>
    <font>
      <b/>
      <sz val="12"/>
      <color theme="0"/>
      <name val="Arial"/>
      <family val="2"/>
    </font>
    <font>
      <b/>
      <sz val="8"/>
      <color theme="0"/>
      <name val="Arial"/>
      <family val="2"/>
    </font>
  </fonts>
  <fills count="6">
    <fill>
      <patternFill patternType="none"/>
    </fill>
    <fill>
      <patternFill patternType="gray125"/>
    </fill>
    <fill>
      <patternFill patternType="solid">
        <fgColor rgb="FF4D4E4F"/>
        <bgColor indexed="64"/>
      </patternFill>
    </fill>
    <fill>
      <patternFill patternType="solid">
        <fgColor theme="0" tint="-0.14999847407452621"/>
        <bgColor indexed="64"/>
      </patternFill>
    </fill>
    <fill>
      <gradientFill type="path" left="0.5" right="0.5" top="0.5" bottom="0.5">
        <stop position="0">
          <color rgb="FFE53700"/>
        </stop>
        <stop position="1">
          <color rgb="FFDC291E"/>
        </stop>
      </gradientFill>
    </fill>
    <fill>
      <patternFill patternType="solid">
        <fgColor rgb="FFF7D089"/>
        <bgColor indexed="64"/>
      </patternFill>
    </fill>
  </fills>
  <borders count="8">
    <border>
      <left/>
      <right/>
      <top/>
      <bottom/>
      <diagonal/>
    </border>
    <border>
      <left style="medium">
        <color rgb="FFF2AF32"/>
      </left>
      <right style="medium">
        <color rgb="FF6E6E6E"/>
      </right>
      <top style="medium">
        <color rgb="FFF2AF32"/>
      </top>
      <bottom style="medium">
        <color rgb="FF6E6E6E"/>
      </bottom>
      <diagonal/>
    </border>
    <border>
      <left style="thin">
        <color rgb="FF6E6E6E"/>
      </left>
      <right style="thin">
        <color rgb="FFBEBEBE"/>
      </right>
      <top style="thin">
        <color rgb="FF6E6E6E"/>
      </top>
      <bottom style="thin">
        <color rgb="FFBEBEBE"/>
      </bottom>
      <diagonal/>
    </border>
    <border>
      <left style="thin">
        <color rgb="FFBEBEBE"/>
      </left>
      <right style="thin">
        <color rgb="FFBEBEBE"/>
      </right>
      <top style="thin">
        <color rgb="FFBEBEBE"/>
      </top>
      <bottom style="thin">
        <color rgb="FFBEBEBE"/>
      </bottom>
      <diagonal/>
    </border>
    <border>
      <left style="thin">
        <color rgb="FF6E6E6E"/>
      </left>
      <right style="thin">
        <color rgb="FF6E6E6E"/>
      </right>
      <top style="thin">
        <color rgb="FF6E6E6E"/>
      </top>
      <bottom style="thin">
        <color rgb="FF6E6E6E"/>
      </bottom>
      <diagonal/>
    </border>
    <border>
      <left style="thin">
        <color rgb="FF6E6E6E"/>
      </left>
      <right/>
      <top style="thin">
        <color rgb="FF6E6E6E"/>
      </top>
      <bottom style="thin">
        <color rgb="FFBEBEBE"/>
      </bottom>
      <diagonal/>
    </border>
    <border>
      <left/>
      <right style="thin">
        <color rgb="FFBEBEBE"/>
      </right>
      <top style="thin">
        <color rgb="FF6E6E6E"/>
      </top>
      <bottom style="thin">
        <color rgb="FFBEBEBE"/>
      </bottom>
      <diagonal/>
    </border>
    <border>
      <left/>
      <right/>
      <top style="thin">
        <color rgb="FF6E6E6E"/>
      </top>
      <bottom style="thin">
        <color rgb="FFBEBEBE"/>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6" fontId="2" fillId="0" borderId="0" xfId="0" applyNumberFormat="1" applyFont="1"/>
    <xf numFmtId="6" fontId="2" fillId="0" borderId="0" xfId="0" applyNumberFormat="1" applyFont="1" applyFill="1" applyProtection="1"/>
    <xf numFmtId="10" fontId="2" fillId="0" borderId="0" xfId="1" applyNumberFormat="1" applyFont="1" applyFill="1" applyProtection="1"/>
    <xf numFmtId="0" fontId="3" fillId="0" borderId="0" xfId="0" applyNumberFormat="1" applyFont="1"/>
    <xf numFmtId="6" fontId="3" fillId="0" borderId="0" xfId="0" applyNumberFormat="1" applyFont="1"/>
    <xf numFmtId="10" fontId="4" fillId="0" borderId="0" xfId="0" applyNumberFormat="1" applyFont="1"/>
    <xf numFmtId="6" fontId="3" fillId="0" borderId="0" xfId="0" applyNumberFormat="1" applyFont="1" applyFill="1"/>
    <xf numFmtId="6" fontId="6" fillId="0" borderId="0" xfId="0" applyNumberFormat="1" applyFont="1" applyFill="1" applyProtection="1"/>
    <xf numFmtId="0" fontId="7" fillId="0" borderId="0" xfId="0" applyNumberFormat="1" applyFont="1"/>
    <xf numFmtId="6" fontId="7" fillId="0" borderId="0" xfId="0" applyNumberFormat="1" applyFont="1"/>
    <xf numFmtId="10" fontId="8" fillId="0" borderId="0" xfId="0" applyNumberFormat="1" applyFont="1"/>
    <xf numFmtId="6" fontId="7" fillId="0" borderId="0" xfId="0" applyNumberFormat="1" applyFont="1" applyFill="1"/>
    <xf numFmtId="0" fontId="5" fillId="2" borderId="0" xfId="0" applyNumberFormat="1" applyFont="1" applyFill="1" applyBorder="1" applyAlignment="1">
      <alignment horizontal="left"/>
    </xf>
    <xf numFmtId="0" fontId="10" fillId="2" borderId="0" xfId="0" applyFont="1" applyFill="1" applyBorder="1"/>
    <xf numFmtId="0" fontId="6" fillId="2" borderId="0" xfId="0" applyFont="1" applyFill="1" applyBorder="1"/>
    <xf numFmtId="0" fontId="10" fillId="2" borderId="0" xfId="0" applyNumberFormat="1" applyFont="1" applyFill="1" applyBorder="1" applyAlignment="1">
      <alignment horizontal="left"/>
    </xf>
    <xf numFmtId="0" fontId="6" fillId="0" borderId="0" xfId="0" applyFont="1" applyFill="1" applyBorder="1"/>
    <xf numFmtId="0" fontId="6" fillId="3" borderId="0" xfId="0" applyFont="1" applyFill="1" applyBorder="1"/>
    <xf numFmtId="0" fontId="4" fillId="0" borderId="0" xfId="0" applyNumberFormat="1" applyFont="1" applyBorder="1" applyAlignment="1">
      <alignment horizontal="left"/>
    </xf>
    <xf numFmtId="4" fontId="3" fillId="0" borderId="0" xfId="0" applyNumberFormat="1" applyFont="1" applyBorder="1"/>
    <xf numFmtId="0" fontId="3" fillId="0" borderId="0" xfId="0" applyFont="1" applyBorder="1"/>
    <xf numFmtId="38" fontId="3" fillId="0" borderId="0" xfId="0" applyNumberFormat="1" applyFont="1" applyBorder="1"/>
    <xf numFmtId="0" fontId="3" fillId="0" borderId="0" xfId="0" applyFont="1" applyFill="1" applyBorder="1"/>
    <xf numFmtId="0" fontId="4" fillId="0" borderId="0" xfId="0" applyNumberFormat="1" applyFont="1" applyFill="1" applyAlignment="1" applyProtection="1">
      <alignment horizontal="left"/>
    </xf>
    <xf numFmtId="165" fontId="3" fillId="0" borderId="0" xfId="0" applyNumberFormat="1" applyFont="1" applyBorder="1"/>
    <xf numFmtId="0" fontId="7" fillId="0" borderId="0" xfId="0" applyFont="1" applyFill="1" applyBorder="1"/>
    <xf numFmtId="2" fontId="7" fillId="0" borderId="0" xfId="0" applyNumberFormat="1" applyFont="1" applyFill="1" applyBorder="1"/>
    <xf numFmtId="0" fontId="11" fillId="4" borderId="1" xfId="0" applyNumberFormat="1" applyFont="1" applyFill="1" applyBorder="1" applyAlignment="1" applyProtection="1">
      <alignment horizontal="center"/>
      <protection locked="0"/>
    </xf>
    <xf numFmtId="6" fontId="4" fillId="5" borderId="2" xfId="0" applyNumberFormat="1" applyFont="1" applyFill="1" applyBorder="1" applyAlignment="1" applyProtection="1">
      <alignment vertical="center"/>
      <protection locked="0"/>
    </xf>
    <xf numFmtId="6" fontId="3" fillId="0" borderId="3" xfId="0" applyNumberFormat="1" applyFont="1" applyFill="1" applyBorder="1" applyAlignment="1" applyProtection="1">
      <alignment horizontal="right" vertical="center"/>
    </xf>
    <xf numFmtId="0" fontId="7" fillId="0" borderId="0" xfId="0" applyNumberFormat="1" applyFont="1" applyFill="1" applyBorder="1" applyAlignment="1">
      <alignment horizontal="left"/>
    </xf>
    <xf numFmtId="165" fontId="7" fillId="0" borderId="0" xfId="0" applyNumberFormat="1" applyFont="1" applyFill="1" applyBorder="1"/>
    <xf numFmtId="6" fontId="7" fillId="0" borderId="0" xfId="0" applyNumberFormat="1" applyFont="1" applyFill="1" applyBorder="1" applyProtection="1"/>
    <xf numFmtId="6" fontId="4" fillId="0" borderId="0" xfId="0" applyNumberFormat="1" applyFont="1" applyFill="1" applyProtection="1"/>
    <xf numFmtId="6" fontId="4" fillId="0" borderId="4" xfId="0" applyNumberFormat="1" applyFont="1" applyFill="1" applyBorder="1" applyAlignment="1" applyProtection="1">
      <alignment horizontal="right"/>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left"/>
    </xf>
    <xf numFmtId="6" fontId="3" fillId="0" borderId="0" xfId="0" applyNumberFormat="1" applyFont="1" applyFill="1" applyProtection="1"/>
    <xf numFmtId="0" fontId="8" fillId="0" borderId="0" xfId="0" applyNumberFormat="1" applyFont="1" applyBorder="1" applyAlignment="1">
      <alignment horizontal="left"/>
    </xf>
    <xf numFmtId="4" fontId="7" fillId="0" borderId="0" xfId="0" applyNumberFormat="1" applyFont="1" applyBorder="1"/>
    <xf numFmtId="0" fontId="7" fillId="0" borderId="0" xfId="0" applyFont="1" applyBorder="1"/>
    <xf numFmtId="0" fontId="8" fillId="0" borderId="0" xfId="0" applyNumberFormat="1" applyFont="1" applyFill="1" applyBorder="1" applyAlignment="1">
      <alignment horizontal="left"/>
    </xf>
    <xf numFmtId="0" fontId="4" fillId="0" borderId="0" xfId="0" applyNumberFormat="1" applyFont="1" applyFill="1" applyBorder="1" applyAlignment="1">
      <alignment horizontal="left"/>
    </xf>
    <xf numFmtId="10" fontId="5" fillId="0" borderId="0" xfId="1" applyNumberFormat="1" applyFont="1" applyFill="1" applyAlignment="1" applyProtection="1">
      <alignment horizontal="center"/>
    </xf>
    <xf numFmtId="0" fontId="6" fillId="2" borderId="0" xfId="0" applyFont="1" applyFill="1" applyBorder="1" applyAlignment="1">
      <alignment horizontal="left"/>
    </xf>
    <xf numFmtId="0" fontId="4" fillId="5" borderId="5" xfId="0" applyNumberFormat="1" applyFont="1" applyFill="1" applyBorder="1" applyAlignment="1" applyProtection="1">
      <alignment vertical="center"/>
      <protection locked="0"/>
    </xf>
    <xf numFmtId="0" fontId="4" fillId="5" borderId="7" xfId="0" applyNumberFormat="1" applyFont="1" applyFill="1" applyBorder="1" applyAlignment="1" applyProtection="1">
      <alignment vertical="center"/>
      <protection locked="0"/>
    </xf>
    <xf numFmtId="0" fontId="4" fillId="5" borderId="6" xfId="0" applyNumberFormat="1" applyFont="1" applyFill="1" applyBorder="1" applyAlignment="1" applyProtection="1">
      <alignment vertical="center"/>
      <protection locked="0"/>
    </xf>
    <xf numFmtId="164" fontId="9" fillId="0" borderId="0" xfId="0" applyNumberFormat="1" applyFont="1" applyAlignment="1">
      <alignment horizontal="left"/>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C1539"/>
  <sheetViews>
    <sheetView showGridLines="0" tabSelected="1" topLeftCell="A187" zoomScaleNormal="100" workbookViewId="0">
      <selection activeCell="F240" sqref="F240"/>
    </sheetView>
  </sheetViews>
  <sheetFormatPr defaultColWidth="8.85546875" defaultRowHeight="15" x14ac:dyDescent="0.25"/>
  <cols>
    <col min="1" max="1" width="4.7109375" style="23" customWidth="1"/>
    <col min="2" max="2" width="60.7109375" style="23" customWidth="1"/>
    <col min="3" max="3" width="4.7109375" style="23" customWidth="1"/>
    <col min="4" max="4" width="20.7109375" customWidth="1"/>
    <col min="5" max="5" width="4.7109375" style="23" customWidth="1"/>
    <col min="6" max="6" width="12.7109375" style="23" customWidth="1"/>
    <col min="7" max="7" width="4.7109375" style="23" customWidth="1"/>
    <col min="8" max="8" width="20.7109375" style="23" customWidth="1"/>
    <col min="9" max="9" width="4.7109375" style="23" customWidth="1"/>
    <col min="10" max="10" width="20.7109375" style="23" customWidth="1"/>
    <col min="11" max="58" width="9.140625" style="23" customWidth="1"/>
    <col min="59" max="16384" width="8.85546875" style="23"/>
  </cols>
  <sheetData>
    <row r="1" spans="1:1667" s="2" customFormat="1" ht="20.25" x14ac:dyDescent="0.3">
      <c r="A1" s="1" t="s">
        <v>94</v>
      </c>
      <c r="E1" s="3"/>
      <c r="G1" s="3"/>
    </row>
    <row r="2" spans="1:1667" s="5" customFormat="1" ht="12.75" x14ac:dyDescent="0.2">
      <c r="A2" s="4"/>
      <c r="E2" s="6"/>
      <c r="G2" s="6"/>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c r="AGU2" s="7"/>
      <c r="AGV2" s="7"/>
      <c r="AGW2" s="7"/>
      <c r="AGX2" s="7"/>
      <c r="AGY2" s="7"/>
      <c r="AGZ2" s="7"/>
      <c r="AHA2" s="7"/>
      <c r="AHB2" s="7"/>
      <c r="AHC2" s="7"/>
      <c r="AHD2" s="7"/>
      <c r="AHE2" s="7"/>
      <c r="AHF2" s="7"/>
      <c r="AHG2" s="7"/>
      <c r="AHH2" s="7"/>
      <c r="AHI2" s="7"/>
      <c r="AHJ2" s="7"/>
      <c r="AHK2" s="7"/>
      <c r="AHL2" s="7"/>
      <c r="AHM2" s="7"/>
      <c r="AHN2" s="7"/>
      <c r="AHO2" s="7"/>
      <c r="AHP2" s="7"/>
      <c r="AHQ2" s="7"/>
      <c r="AHR2" s="7"/>
      <c r="AHS2" s="7"/>
      <c r="AHT2" s="7"/>
      <c r="AHU2" s="7"/>
      <c r="AHV2" s="7"/>
      <c r="AHW2" s="7"/>
      <c r="AHX2" s="7"/>
      <c r="AHY2" s="7"/>
      <c r="AHZ2" s="7"/>
      <c r="AIA2" s="7"/>
      <c r="AIB2" s="7"/>
      <c r="AIC2" s="7"/>
      <c r="AID2" s="7"/>
      <c r="AIE2" s="7"/>
      <c r="AIF2" s="7"/>
      <c r="AIG2" s="7"/>
      <c r="AIH2" s="7"/>
      <c r="AII2" s="7"/>
      <c r="AIJ2" s="7"/>
      <c r="AIK2" s="7"/>
      <c r="AIL2" s="7"/>
      <c r="AIM2" s="7"/>
      <c r="AIN2" s="7"/>
      <c r="AIO2" s="7"/>
      <c r="AIP2" s="7"/>
      <c r="AIQ2" s="7"/>
      <c r="AIR2" s="7"/>
      <c r="AIS2" s="7"/>
      <c r="AIT2" s="7"/>
      <c r="AIU2" s="7"/>
      <c r="AIV2" s="7"/>
      <c r="AIW2" s="7"/>
      <c r="AIX2" s="7"/>
      <c r="AIY2" s="7"/>
      <c r="AIZ2" s="7"/>
      <c r="AJA2" s="7"/>
      <c r="AJB2" s="7"/>
      <c r="AJC2" s="7"/>
      <c r="AJD2" s="7"/>
      <c r="AJE2" s="7"/>
      <c r="AJF2" s="7"/>
      <c r="AJG2" s="7"/>
      <c r="AJH2" s="7"/>
      <c r="AJI2" s="7"/>
      <c r="AJJ2" s="7"/>
      <c r="AJK2" s="7"/>
      <c r="AJL2" s="7"/>
      <c r="AJM2" s="7"/>
      <c r="AJN2" s="7"/>
      <c r="AJO2" s="7"/>
      <c r="AJP2" s="7"/>
      <c r="AJQ2" s="7"/>
      <c r="AJR2" s="7"/>
      <c r="AJS2" s="7"/>
      <c r="AJT2" s="7"/>
      <c r="AJU2" s="7"/>
      <c r="AJV2" s="7"/>
      <c r="AJW2" s="7"/>
      <c r="AJX2" s="7"/>
      <c r="AJY2" s="7"/>
      <c r="AJZ2" s="7"/>
      <c r="AKA2" s="7"/>
      <c r="AKB2" s="7"/>
      <c r="AKC2" s="7"/>
      <c r="AKD2" s="7"/>
      <c r="AKE2" s="7"/>
      <c r="AKF2" s="7"/>
      <c r="AKG2" s="7"/>
      <c r="AKH2" s="7"/>
      <c r="AKI2" s="7"/>
      <c r="AKJ2" s="7"/>
      <c r="AKK2" s="7"/>
      <c r="AKL2" s="7"/>
      <c r="AKM2" s="7"/>
      <c r="AKN2" s="7"/>
      <c r="AKO2" s="7"/>
      <c r="AKP2" s="7"/>
      <c r="AKQ2" s="7"/>
      <c r="AKR2" s="7"/>
      <c r="AKS2" s="7"/>
      <c r="AKT2" s="7"/>
      <c r="AKU2" s="7"/>
      <c r="AKV2" s="7"/>
      <c r="AKW2" s="7"/>
      <c r="AKX2" s="7"/>
      <c r="AKY2" s="7"/>
      <c r="AKZ2" s="7"/>
      <c r="ALA2" s="7"/>
      <c r="ALB2" s="7"/>
      <c r="ALC2" s="7"/>
      <c r="ALD2" s="7"/>
      <c r="ALE2" s="7"/>
      <c r="ALF2" s="7"/>
      <c r="ALG2" s="7"/>
      <c r="ALH2" s="7"/>
      <c r="ALI2" s="7"/>
      <c r="ALJ2" s="7"/>
      <c r="ALK2" s="7"/>
      <c r="ALL2" s="7"/>
      <c r="ALM2" s="7"/>
      <c r="ALN2" s="7"/>
      <c r="ALO2" s="7"/>
      <c r="ALP2" s="7"/>
      <c r="ALQ2" s="7"/>
      <c r="ALR2" s="7"/>
      <c r="ALS2" s="7"/>
      <c r="ALT2" s="7"/>
      <c r="ALU2" s="7"/>
      <c r="ALV2" s="7"/>
      <c r="ALW2" s="7"/>
      <c r="ALX2" s="7"/>
      <c r="ALY2" s="7"/>
      <c r="ALZ2" s="7"/>
      <c r="AMA2" s="7"/>
      <c r="AMB2" s="7"/>
      <c r="AMC2" s="7"/>
      <c r="AMD2" s="7"/>
      <c r="AME2" s="7"/>
      <c r="AMF2" s="7"/>
      <c r="AMG2" s="7"/>
      <c r="AMH2" s="7"/>
      <c r="AMI2" s="7"/>
      <c r="AMJ2" s="7"/>
      <c r="AMK2" s="7"/>
      <c r="AML2" s="7"/>
      <c r="AMM2" s="7"/>
      <c r="AMN2" s="7"/>
      <c r="AMO2" s="7"/>
      <c r="AMP2" s="7"/>
      <c r="AMQ2" s="7"/>
      <c r="AMR2" s="7"/>
      <c r="AMS2" s="7"/>
      <c r="AMT2" s="7"/>
      <c r="AMU2" s="7"/>
      <c r="AMV2" s="7"/>
      <c r="AMW2" s="7"/>
      <c r="AMX2" s="7"/>
      <c r="AMY2" s="7"/>
      <c r="AMZ2" s="7"/>
      <c r="ANA2" s="7"/>
      <c r="ANB2" s="7"/>
      <c r="ANC2" s="7"/>
      <c r="AND2" s="7"/>
      <c r="ANE2" s="7"/>
      <c r="ANF2" s="7"/>
      <c r="ANG2" s="7"/>
      <c r="ANH2" s="7"/>
      <c r="ANI2" s="7"/>
      <c r="ANJ2" s="7"/>
      <c r="ANK2" s="7"/>
      <c r="ANL2" s="7"/>
      <c r="ANM2" s="7"/>
      <c r="ANN2" s="7"/>
      <c r="ANO2" s="7"/>
      <c r="ANP2" s="7"/>
      <c r="ANQ2" s="7"/>
      <c r="ANR2" s="7"/>
      <c r="ANS2" s="7"/>
      <c r="ANT2" s="7"/>
      <c r="ANU2" s="7"/>
      <c r="ANV2" s="7"/>
      <c r="ANW2" s="7"/>
      <c r="ANX2" s="7"/>
      <c r="ANY2" s="7"/>
      <c r="ANZ2" s="7"/>
      <c r="AOA2" s="7"/>
      <c r="AOB2" s="7"/>
      <c r="AOC2" s="7"/>
      <c r="AOD2" s="7"/>
      <c r="AOE2" s="7"/>
      <c r="AOF2" s="7"/>
      <c r="AOG2" s="7"/>
      <c r="AOH2" s="7"/>
      <c r="AOI2" s="7"/>
      <c r="AOJ2" s="7"/>
      <c r="AOK2" s="7"/>
      <c r="AOL2" s="7"/>
      <c r="AOM2" s="7"/>
      <c r="AON2" s="7"/>
      <c r="AOO2" s="7"/>
      <c r="AOP2" s="7"/>
      <c r="AOQ2" s="7"/>
      <c r="AOR2" s="7"/>
      <c r="AOS2" s="7"/>
      <c r="AOT2" s="7"/>
      <c r="AOU2" s="7"/>
      <c r="AOV2" s="7"/>
      <c r="AOW2" s="7"/>
      <c r="AOX2" s="7"/>
      <c r="AOY2" s="7"/>
      <c r="AOZ2" s="7"/>
      <c r="APA2" s="7"/>
      <c r="APB2" s="7"/>
      <c r="APC2" s="7"/>
      <c r="APD2" s="7"/>
      <c r="APE2" s="7"/>
      <c r="APF2" s="7"/>
      <c r="APG2" s="7"/>
      <c r="APH2" s="7"/>
      <c r="API2" s="7"/>
      <c r="APJ2" s="7"/>
      <c r="APK2" s="7"/>
      <c r="APL2" s="7"/>
      <c r="APM2" s="7"/>
      <c r="APN2" s="7"/>
      <c r="APO2" s="7"/>
      <c r="APP2" s="7"/>
      <c r="APQ2" s="7"/>
      <c r="APR2" s="7"/>
      <c r="APS2" s="7"/>
      <c r="APT2" s="7"/>
      <c r="APU2" s="7"/>
      <c r="APV2" s="7"/>
      <c r="APW2" s="7"/>
      <c r="APX2" s="7"/>
      <c r="APY2" s="7"/>
      <c r="APZ2" s="7"/>
      <c r="AQA2" s="7"/>
      <c r="AQB2" s="7"/>
      <c r="AQC2" s="7"/>
      <c r="AQD2" s="7"/>
      <c r="AQE2" s="7"/>
      <c r="AQF2" s="7"/>
      <c r="AQG2" s="7"/>
      <c r="AQH2" s="7"/>
      <c r="AQI2" s="7"/>
      <c r="AQJ2" s="7"/>
      <c r="AQK2" s="7"/>
      <c r="AQL2" s="7"/>
      <c r="AQM2" s="7"/>
      <c r="AQN2" s="7"/>
      <c r="AQO2" s="7"/>
      <c r="AQP2" s="7"/>
      <c r="AQQ2" s="7"/>
      <c r="AQR2" s="7"/>
      <c r="AQS2" s="7"/>
      <c r="AQT2" s="7"/>
      <c r="AQU2" s="7"/>
      <c r="AQV2" s="7"/>
      <c r="AQW2" s="7"/>
      <c r="AQX2" s="7"/>
      <c r="AQY2" s="7"/>
      <c r="AQZ2" s="7"/>
      <c r="ARA2" s="7"/>
      <c r="ARB2" s="7"/>
      <c r="ARC2" s="7"/>
      <c r="ARD2" s="7"/>
      <c r="ARE2" s="7"/>
      <c r="ARF2" s="7"/>
      <c r="ARG2" s="7"/>
      <c r="ARH2" s="7"/>
      <c r="ARI2" s="7"/>
      <c r="ARJ2" s="7"/>
      <c r="ARK2" s="7"/>
      <c r="ARL2" s="7"/>
      <c r="ARM2" s="7"/>
      <c r="ARN2" s="7"/>
      <c r="ARO2" s="7"/>
      <c r="ARP2" s="7"/>
      <c r="ARQ2" s="7"/>
      <c r="ARR2" s="7"/>
      <c r="ARS2" s="7"/>
      <c r="ART2" s="7"/>
      <c r="ARU2" s="7"/>
      <c r="ARV2" s="7"/>
      <c r="ARW2" s="7"/>
      <c r="ARX2" s="7"/>
      <c r="ARY2" s="7"/>
      <c r="ARZ2" s="7"/>
      <c r="ASA2" s="7"/>
      <c r="ASB2" s="7"/>
      <c r="ASC2" s="7"/>
      <c r="ASD2" s="7"/>
      <c r="ASE2" s="7"/>
      <c r="ASF2" s="7"/>
      <c r="ASG2" s="7"/>
      <c r="ASH2" s="7"/>
      <c r="ASI2" s="7"/>
      <c r="ASJ2" s="7"/>
      <c r="ASK2" s="7"/>
      <c r="ASL2" s="7"/>
      <c r="ASM2" s="7"/>
      <c r="ASN2" s="7"/>
      <c r="ASO2" s="7"/>
      <c r="ASP2" s="7"/>
      <c r="ASQ2" s="7"/>
      <c r="ASR2" s="7"/>
      <c r="ASS2" s="7"/>
      <c r="AST2" s="7"/>
      <c r="ASU2" s="7"/>
      <c r="ASV2" s="7"/>
      <c r="ASW2" s="7"/>
      <c r="ASX2" s="7"/>
      <c r="ASY2" s="7"/>
      <c r="ASZ2" s="7"/>
      <c r="ATA2" s="7"/>
      <c r="ATB2" s="7"/>
      <c r="ATC2" s="7"/>
      <c r="ATD2" s="7"/>
      <c r="ATE2" s="7"/>
      <c r="ATF2" s="7"/>
      <c r="ATG2" s="7"/>
      <c r="ATH2" s="7"/>
      <c r="ATI2" s="7"/>
      <c r="ATJ2" s="7"/>
      <c r="ATK2" s="7"/>
      <c r="ATL2" s="7"/>
      <c r="ATM2" s="7"/>
      <c r="ATN2" s="7"/>
      <c r="ATO2" s="7"/>
      <c r="ATP2" s="7"/>
      <c r="ATQ2" s="7"/>
      <c r="ATR2" s="7"/>
      <c r="ATS2" s="7"/>
      <c r="ATT2" s="7"/>
      <c r="ATU2" s="7"/>
      <c r="ATV2" s="7"/>
      <c r="ATW2" s="7"/>
      <c r="ATX2" s="7"/>
      <c r="ATY2" s="7"/>
      <c r="ATZ2" s="7"/>
      <c r="AUA2" s="7"/>
      <c r="AUB2" s="7"/>
      <c r="AUC2" s="7"/>
      <c r="AUD2" s="7"/>
      <c r="AUE2" s="7"/>
      <c r="AUF2" s="7"/>
      <c r="AUG2" s="7"/>
      <c r="AUH2" s="7"/>
      <c r="AUI2" s="7"/>
      <c r="AUJ2" s="7"/>
      <c r="AUK2" s="7"/>
      <c r="AUL2" s="7"/>
      <c r="AUM2" s="7"/>
      <c r="AUN2" s="7"/>
      <c r="AUO2" s="7"/>
      <c r="AUP2" s="7"/>
      <c r="AUQ2" s="7"/>
      <c r="AUR2" s="7"/>
      <c r="AUS2" s="7"/>
      <c r="AUT2" s="7"/>
      <c r="AUU2" s="7"/>
      <c r="AUV2" s="7"/>
      <c r="AUW2" s="7"/>
      <c r="AUX2" s="7"/>
      <c r="AUY2" s="7"/>
      <c r="AUZ2" s="7"/>
      <c r="AVA2" s="7"/>
      <c r="AVB2" s="7"/>
      <c r="AVC2" s="7"/>
      <c r="AVD2" s="7"/>
      <c r="AVE2" s="7"/>
      <c r="AVF2" s="7"/>
      <c r="AVG2" s="7"/>
      <c r="AVH2" s="7"/>
      <c r="AVI2" s="7"/>
      <c r="AVJ2" s="7"/>
      <c r="AVK2" s="7"/>
      <c r="AVL2" s="7"/>
      <c r="AVM2" s="7"/>
      <c r="AVN2" s="7"/>
      <c r="AVO2" s="7"/>
      <c r="AVP2" s="7"/>
      <c r="AVQ2" s="7"/>
      <c r="AVR2" s="7"/>
      <c r="AVS2" s="7"/>
      <c r="AVT2" s="7"/>
      <c r="AVU2" s="7"/>
      <c r="AVV2" s="7"/>
      <c r="AVW2" s="7"/>
      <c r="AVX2" s="7"/>
      <c r="AVY2" s="7"/>
      <c r="AVZ2" s="7"/>
      <c r="AWA2" s="7"/>
      <c r="AWB2" s="7"/>
      <c r="AWC2" s="7"/>
      <c r="AWD2" s="7"/>
      <c r="AWE2" s="7"/>
      <c r="AWF2" s="7"/>
      <c r="AWG2" s="7"/>
      <c r="AWH2" s="7"/>
      <c r="AWI2" s="7"/>
      <c r="AWJ2" s="7"/>
      <c r="AWK2" s="7"/>
      <c r="AWL2" s="7"/>
      <c r="AWM2" s="7"/>
      <c r="AWN2" s="7"/>
      <c r="AWO2" s="7"/>
      <c r="AWP2" s="7"/>
      <c r="AWQ2" s="7"/>
      <c r="AWR2" s="7"/>
      <c r="AWS2" s="7"/>
      <c r="AWT2" s="7"/>
      <c r="AWU2" s="7"/>
      <c r="AWV2" s="7"/>
      <c r="AWW2" s="7"/>
      <c r="AWX2" s="7"/>
      <c r="AWY2" s="7"/>
      <c r="AWZ2" s="7"/>
      <c r="AXA2" s="7"/>
      <c r="AXB2" s="7"/>
      <c r="AXC2" s="7"/>
      <c r="AXD2" s="7"/>
      <c r="AXE2" s="7"/>
      <c r="AXF2" s="7"/>
      <c r="AXG2" s="7"/>
      <c r="AXH2" s="7"/>
      <c r="AXI2" s="7"/>
      <c r="AXJ2" s="7"/>
      <c r="AXK2" s="7"/>
      <c r="AXL2" s="7"/>
      <c r="AXM2" s="7"/>
      <c r="AXN2" s="7"/>
      <c r="AXO2" s="7"/>
      <c r="AXP2" s="7"/>
      <c r="AXQ2" s="7"/>
      <c r="AXR2" s="7"/>
      <c r="AXS2" s="7"/>
      <c r="AXT2" s="7"/>
      <c r="AXU2" s="7"/>
      <c r="AXV2" s="7"/>
      <c r="AXW2" s="7"/>
      <c r="AXX2" s="7"/>
      <c r="AXY2" s="7"/>
      <c r="AXZ2" s="7"/>
      <c r="AYA2" s="7"/>
      <c r="AYB2" s="7"/>
      <c r="AYC2" s="7"/>
      <c r="AYD2" s="7"/>
      <c r="AYE2" s="7"/>
      <c r="AYF2" s="7"/>
      <c r="AYG2" s="7"/>
      <c r="AYH2" s="7"/>
      <c r="AYI2" s="7"/>
      <c r="AYJ2" s="7"/>
      <c r="AYK2" s="7"/>
      <c r="AYL2" s="7"/>
      <c r="AYM2" s="7"/>
      <c r="AYN2" s="7"/>
      <c r="AYO2" s="7"/>
      <c r="AYP2" s="7"/>
      <c r="AYQ2" s="7"/>
      <c r="AYR2" s="7"/>
      <c r="AYS2" s="7"/>
      <c r="AYT2" s="7"/>
      <c r="AYU2" s="7"/>
      <c r="AYV2" s="7"/>
      <c r="AYW2" s="7"/>
      <c r="AYX2" s="7"/>
      <c r="AYY2" s="7"/>
      <c r="AYZ2" s="7"/>
      <c r="AZA2" s="7"/>
      <c r="AZB2" s="7"/>
      <c r="AZC2" s="7"/>
      <c r="AZD2" s="7"/>
      <c r="AZE2" s="7"/>
      <c r="AZF2" s="7"/>
      <c r="AZG2" s="7"/>
      <c r="AZH2" s="7"/>
      <c r="AZI2" s="7"/>
      <c r="AZJ2" s="7"/>
      <c r="AZK2" s="7"/>
      <c r="AZL2" s="7"/>
      <c r="AZM2" s="7"/>
      <c r="AZN2" s="7"/>
      <c r="AZO2" s="7"/>
      <c r="AZP2" s="7"/>
      <c r="AZQ2" s="7"/>
      <c r="AZR2" s="7"/>
      <c r="AZS2" s="7"/>
      <c r="AZT2" s="7"/>
      <c r="AZU2" s="7"/>
      <c r="AZV2" s="7"/>
      <c r="AZW2" s="7"/>
      <c r="AZX2" s="7"/>
      <c r="AZY2" s="7"/>
      <c r="AZZ2" s="7"/>
      <c r="BAA2" s="7"/>
      <c r="BAB2" s="7"/>
      <c r="BAC2" s="7"/>
      <c r="BAD2" s="7"/>
      <c r="BAE2" s="7"/>
      <c r="BAF2" s="7"/>
      <c r="BAG2" s="7"/>
      <c r="BAH2" s="7"/>
      <c r="BAI2" s="7"/>
      <c r="BAJ2" s="7"/>
      <c r="BAK2" s="7"/>
      <c r="BAL2" s="7"/>
      <c r="BAM2" s="7"/>
      <c r="BAN2" s="7"/>
      <c r="BAO2" s="7"/>
      <c r="BAP2" s="7"/>
      <c r="BAQ2" s="7"/>
      <c r="BAR2" s="7"/>
      <c r="BAS2" s="7"/>
      <c r="BAT2" s="7"/>
      <c r="BAU2" s="7"/>
      <c r="BAV2" s="7"/>
      <c r="BAW2" s="7"/>
      <c r="BAX2" s="7"/>
      <c r="BAY2" s="7"/>
      <c r="BAZ2" s="7"/>
      <c r="BBA2" s="7"/>
      <c r="BBB2" s="7"/>
      <c r="BBC2" s="7"/>
      <c r="BBD2" s="7"/>
      <c r="BBE2" s="7"/>
      <c r="BBF2" s="7"/>
      <c r="BBG2" s="7"/>
      <c r="BBH2" s="7"/>
      <c r="BBI2" s="7"/>
      <c r="BBJ2" s="7"/>
      <c r="BBK2" s="7"/>
      <c r="BBL2" s="7"/>
      <c r="BBM2" s="7"/>
      <c r="BBN2" s="7"/>
      <c r="BBO2" s="7"/>
      <c r="BBP2" s="7"/>
      <c r="BBQ2" s="7"/>
      <c r="BBR2" s="7"/>
      <c r="BBS2" s="7"/>
      <c r="BBT2" s="7"/>
      <c r="BBU2" s="7"/>
      <c r="BBV2" s="7"/>
      <c r="BBW2" s="7"/>
      <c r="BBX2" s="7"/>
      <c r="BBY2" s="7"/>
      <c r="BBZ2" s="7"/>
      <c r="BCA2" s="7"/>
      <c r="BCB2" s="7"/>
      <c r="BCC2" s="7"/>
      <c r="BCD2" s="7"/>
      <c r="BCE2" s="7"/>
      <c r="BCF2" s="7"/>
      <c r="BCG2" s="7"/>
      <c r="BCH2" s="7"/>
      <c r="BCI2" s="7"/>
      <c r="BCJ2" s="7"/>
      <c r="BCK2" s="7"/>
      <c r="BCL2" s="7"/>
      <c r="BCM2" s="7"/>
      <c r="BCN2" s="7"/>
      <c r="BCO2" s="7"/>
      <c r="BCP2" s="7"/>
      <c r="BCQ2" s="7"/>
      <c r="BCR2" s="7"/>
      <c r="BCS2" s="7"/>
      <c r="BCT2" s="7"/>
      <c r="BCU2" s="7"/>
      <c r="BCV2" s="7"/>
      <c r="BCW2" s="7"/>
      <c r="BCX2" s="7"/>
      <c r="BCY2" s="7"/>
      <c r="BCZ2" s="7"/>
      <c r="BDA2" s="7"/>
      <c r="BDB2" s="7"/>
      <c r="BDC2" s="7"/>
      <c r="BDD2" s="7"/>
      <c r="BDE2" s="7"/>
      <c r="BDF2" s="7"/>
      <c r="BDG2" s="7"/>
      <c r="BDH2" s="7"/>
      <c r="BDI2" s="7"/>
      <c r="BDJ2" s="7"/>
      <c r="BDK2" s="7"/>
      <c r="BDL2" s="7"/>
      <c r="BDM2" s="7"/>
      <c r="BDN2" s="7"/>
      <c r="BDO2" s="7"/>
      <c r="BDP2" s="7"/>
      <c r="BDQ2" s="7"/>
      <c r="BDR2" s="7"/>
      <c r="BDS2" s="7"/>
      <c r="BDT2" s="7"/>
      <c r="BDU2" s="7"/>
      <c r="BDV2" s="7"/>
      <c r="BDW2" s="7"/>
      <c r="BDX2" s="7"/>
      <c r="BDY2" s="7"/>
      <c r="BDZ2" s="7"/>
      <c r="BEA2" s="7"/>
      <c r="BEB2" s="7"/>
      <c r="BEC2" s="7"/>
      <c r="BED2" s="7"/>
      <c r="BEE2" s="7"/>
      <c r="BEF2" s="7"/>
      <c r="BEG2" s="7"/>
      <c r="BEH2" s="7"/>
      <c r="BEI2" s="7"/>
      <c r="BEJ2" s="7"/>
      <c r="BEK2" s="7"/>
      <c r="BEL2" s="7"/>
      <c r="BEM2" s="7"/>
      <c r="BEN2" s="7"/>
      <c r="BEO2" s="7"/>
      <c r="BEP2" s="7"/>
      <c r="BEQ2" s="7"/>
      <c r="BER2" s="7"/>
      <c r="BES2" s="7"/>
      <c r="BET2" s="7"/>
      <c r="BEU2" s="7"/>
      <c r="BEV2" s="7"/>
      <c r="BEW2" s="7"/>
      <c r="BEX2" s="7"/>
      <c r="BEY2" s="7"/>
      <c r="BEZ2" s="7"/>
      <c r="BFA2" s="7"/>
      <c r="BFB2" s="7"/>
      <c r="BFC2" s="7"/>
      <c r="BFD2" s="7"/>
      <c r="BFE2" s="7"/>
      <c r="BFF2" s="7"/>
      <c r="BFG2" s="7"/>
      <c r="BFH2" s="7"/>
      <c r="BFI2" s="7"/>
      <c r="BFJ2" s="7"/>
      <c r="BFK2" s="7"/>
      <c r="BFL2" s="7"/>
      <c r="BFM2" s="7"/>
      <c r="BFN2" s="7"/>
      <c r="BFO2" s="7"/>
      <c r="BFP2" s="7"/>
      <c r="BFQ2" s="7"/>
      <c r="BFR2" s="7"/>
      <c r="BFS2" s="7"/>
      <c r="BFT2" s="7"/>
      <c r="BFU2" s="7"/>
      <c r="BFV2" s="7"/>
      <c r="BFW2" s="7"/>
      <c r="BFX2" s="7"/>
      <c r="BFY2" s="7"/>
      <c r="BFZ2" s="7"/>
      <c r="BGA2" s="7"/>
      <c r="BGB2" s="7"/>
      <c r="BGC2" s="7"/>
      <c r="BGD2" s="7"/>
      <c r="BGE2" s="7"/>
      <c r="BGF2" s="7"/>
      <c r="BGG2" s="7"/>
      <c r="BGH2" s="7"/>
      <c r="BGI2" s="7"/>
      <c r="BGJ2" s="7"/>
      <c r="BGK2" s="7"/>
      <c r="BGL2" s="7"/>
      <c r="BGM2" s="7"/>
      <c r="BGN2" s="7"/>
      <c r="BGO2" s="7"/>
      <c r="BGP2" s="7"/>
      <c r="BGQ2" s="7"/>
      <c r="BGR2" s="7"/>
      <c r="BGS2" s="7"/>
      <c r="BGT2" s="7"/>
      <c r="BGU2" s="7"/>
      <c r="BGV2" s="7"/>
      <c r="BGW2" s="7"/>
      <c r="BGX2" s="7"/>
      <c r="BGY2" s="7"/>
      <c r="BGZ2" s="7"/>
      <c r="BHA2" s="7"/>
      <c r="BHB2" s="7"/>
      <c r="BHC2" s="7"/>
      <c r="BHD2" s="7"/>
      <c r="BHE2" s="7"/>
      <c r="BHF2" s="7"/>
      <c r="BHG2" s="7"/>
      <c r="BHH2" s="7"/>
      <c r="BHI2" s="7"/>
      <c r="BHJ2" s="7"/>
      <c r="BHK2" s="7"/>
      <c r="BHL2" s="7"/>
      <c r="BHM2" s="7"/>
      <c r="BHN2" s="7"/>
      <c r="BHO2" s="7"/>
      <c r="BHP2" s="7"/>
      <c r="BHQ2" s="7"/>
      <c r="BHR2" s="7"/>
      <c r="BHS2" s="7"/>
      <c r="BHT2" s="7"/>
      <c r="BHU2" s="7"/>
      <c r="BHV2" s="7"/>
      <c r="BHW2" s="7"/>
      <c r="BHX2" s="7"/>
      <c r="BHY2" s="7"/>
      <c r="BHZ2" s="7"/>
      <c r="BIA2" s="7"/>
      <c r="BIB2" s="7"/>
      <c r="BIC2" s="7"/>
      <c r="BID2" s="7"/>
      <c r="BIE2" s="7"/>
      <c r="BIF2" s="7"/>
      <c r="BIG2" s="7"/>
      <c r="BIH2" s="7"/>
      <c r="BII2" s="7"/>
      <c r="BIJ2" s="7"/>
      <c r="BIK2" s="7"/>
      <c r="BIL2" s="7"/>
      <c r="BIM2" s="7"/>
      <c r="BIN2" s="7"/>
      <c r="BIO2" s="7"/>
      <c r="BIP2" s="7"/>
      <c r="BIQ2" s="7"/>
      <c r="BIR2" s="7"/>
      <c r="BIS2" s="7"/>
      <c r="BIT2" s="7"/>
      <c r="BIU2" s="7"/>
      <c r="BIV2" s="7"/>
      <c r="BIW2" s="7"/>
      <c r="BIX2" s="7"/>
      <c r="BIY2" s="7"/>
      <c r="BIZ2" s="7"/>
      <c r="BJA2" s="7"/>
      <c r="BJB2" s="7"/>
      <c r="BJC2" s="7"/>
      <c r="BJD2" s="7"/>
      <c r="BJE2" s="7"/>
      <c r="BJF2" s="7"/>
      <c r="BJG2" s="7"/>
      <c r="BJH2" s="7"/>
      <c r="BJI2" s="7"/>
      <c r="BJJ2" s="7"/>
      <c r="BJK2" s="7"/>
      <c r="BJL2" s="7"/>
      <c r="BJM2" s="7"/>
      <c r="BJN2" s="7"/>
      <c r="BJO2" s="7"/>
      <c r="BJP2" s="7"/>
      <c r="BJQ2" s="7"/>
      <c r="BJR2" s="7"/>
      <c r="BJS2" s="7"/>
      <c r="BJT2" s="7"/>
      <c r="BJU2" s="7"/>
      <c r="BJV2" s="7"/>
      <c r="BJW2" s="7"/>
      <c r="BJX2" s="7"/>
      <c r="BJY2" s="7"/>
      <c r="BJZ2" s="7"/>
      <c r="BKA2" s="7"/>
      <c r="BKB2" s="7"/>
      <c r="BKC2" s="7"/>
      <c r="BKD2" s="7"/>
      <c r="BKE2" s="7"/>
      <c r="BKF2" s="7"/>
      <c r="BKG2" s="7"/>
      <c r="BKH2" s="7"/>
      <c r="BKI2" s="7"/>
      <c r="BKJ2" s="7"/>
      <c r="BKK2" s="7"/>
      <c r="BKL2" s="7"/>
      <c r="BKM2" s="7"/>
      <c r="BKN2" s="7"/>
      <c r="BKO2" s="7"/>
      <c r="BKP2" s="7"/>
      <c r="BKQ2" s="7"/>
      <c r="BKR2" s="7"/>
      <c r="BKS2" s="7"/>
      <c r="BKT2" s="7"/>
      <c r="BKU2" s="7"/>
      <c r="BKV2" s="7"/>
      <c r="BKW2" s="7"/>
      <c r="BKX2" s="7"/>
      <c r="BKY2" s="7"/>
      <c r="BKZ2" s="7"/>
      <c r="BLA2" s="7"/>
      <c r="BLB2" s="7"/>
      <c r="BLC2" s="7"/>
    </row>
    <row r="3" spans="1:1667" s="8" customFormat="1" ht="15.75" customHeight="1" x14ac:dyDescent="0.25">
      <c r="A3" s="46" t="s">
        <v>95</v>
      </c>
      <c r="B3" s="48"/>
      <c r="C3" s="44"/>
      <c r="D3" s="44"/>
      <c r="E3" s="44"/>
      <c r="F3" s="44"/>
    </row>
    <row r="4" spans="1:1667" s="10" customFormat="1" ht="6" x14ac:dyDescent="0.15">
      <c r="A4" s="9"/>
      <c r="E4" s="11"/>
      <c r="G4" s="11"/>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row>
    <row r="5" spans="1:1667" s="5" customFormat="1" ht="12.75" x14ac:dyDescent="0.2">
      <c r="A5" s="49" t="s">
        <v>97</v>
      </c>
      <c r="B5" s="49"/>
      <c r="E5" s="6"/>
      <c r="G5" s="6"/>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c r="IW5" s="7"/>
      <c r="IX5" s="7"/>
      <c r="IY5" s="7"/>
      <c r="IZ5" s="7"/>
      <c r="JA5" s="7"/>
      <c r="JB5" s="7"/>
      <c r="JC5" s="7"/>
      <c r="JD5" s="7"/>
      <c r="JE5" s="7"/>
      <c r="JF5" s="7"/>
      <c r="JG5" s="7"/>
      <c r="JH5" s="7"/>
      <c r="JI5" s="7"/>
      <c r="JJ5" s="7"/>
      <c r="JK5" s="7"/>
      <c r="JL5" s="7"/>
      <c r="JM5" s="7"/>
      <c r="JN5" s="7"/>
      <c r="JO5" s="7"/>
      <c r="JP5" s="7"/>
      <c r="JQ5" s="7"/>
      <c r="JR5" s="7"/>
      <c r="JS5" s="7"/>
      <c r="JT5" s="7"/>
      <c r="JU5" s="7"/>
      <c r="JV5" s="7"/>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c r="OG5" s="7"/>
      <c r="OH5" s="7"/>
      <c r="OI5" s="7"/>
      <c r="OJ5" s="7"/>
      <c r="OK5" s="7"/>
      <c r="OL5" s="7"/>
      <c r="OM5" s="7"/>
      <c r="ON5" s="7"/>
      <c r="OO5" s="7"/>
      <c r="OP5" s="7"/>
      <c r="OQ5" s="7"/>
      <c r="OR5" s="7"/>
      <c r="OS5" s="7"/>
      <c r="OT5" s="7"/>
      <c r="OU5" s="7"/>
      <c r="OV5" s="7"/>
      <c r="OW5" s="7"/>
      <c r="OX5" s="7"/>
      <c r="OY5" s="7"/>
      <c r="OZ5" s="7"/>
      <c r="PA5" s="7"/>
      <c r="PB5" s="7"/>
      <c r="PC5" s="7"/>
      <c r="PD5" s="7"/>
      <c r="PE5" s="7"/>
      <c r="PF5" s="7"/>
      <c r="PG5" s="7"/>
      <c r="PH5" s="7"/>
      <c r="PI5" s="7"/>
      <c r="PJ5" s="7"/>
      <c r="PK5" s="7"/>
      <c r="PL5" s="7"/>
      <c r="PM5" s="7"/>
      <c r="PN5" s="7"/>
      <c r="PO5" s="7"/>
      <c r="PP5" s="7"/>
      <c r="PQ5" s="7"/>
      <c r="PR5" s="7"/>
      <c r="PS5" s="7"/>
      <c r="PT5" s="7"/>
      <c r="PU5" s="7"/>
      <c r="PV5" s="7"/>
      <c r="PW5" s="7"/>
      <c r="PX5" s="7"/>
      <c r="PY5" s="7"/>
      <c r="PZ5" s="7"/>
      <c r="QA5" s="7"/>
      <c r="QB5" s="7"/>
      <c r="QC5" s="7"/>
      <c r="QD5" s="7"/>
      <c r="QE5" s="7"/>
      <c r="QF5" s="7"/>
      <c r="QG5" s="7"/>
      <c r="QH5" s="7"/>
      <c r="QI5" s="7"/>
      <c r="QJ5" s="7"/>
      <c r="QK5" s="7"/>
      <c r="QL5" s="7"/>
      <c r="QM5" s="7"/>
      <c r="QN5" s="7"/>
      <c r="QO5" s="7"/>
      <c r="QP5" s="7"/>
      <c r="QQ5" s="7"/>
      <c r="QR5" s="7"/>
      <c r="QS5" s="7"/>
      <c r="QT5" s="7"/>
      <c r="QU5" s="7"/>
      <c r="QV5" s="7"/>
      <c r="QW5" s="7"/>
      <c r="QX5" s="7"/>
      <c r="QY5" s="7"/>
      <c r="QZ5" s="7"/>
      <c r="RA5" s="7"/>
      <c r="RB5" s="7"/>
      <c r="RC5" s="7"/>
      <c r="RD5" s="7"/>
      <c r="RE5" s="7"/>
      <c r="RF5" s="7"/>
      <c r="RG5" s="7"/>
      <c r="RH5" s="7"/>
      <c r="RI5" s="7"/>
      <c r="RJ5" s="7"/>
      <c r="RK5" s="7"/>
      <c r="RL5" s="7"/>
      <c r="RM5" s="7"/>
      <c r="RN5" s="7"/>
      <c r="RO5" s="7"/>
      <c r="RP5" s="7"/>
      <c r="RQ5" s="7"/>
      <c r="RR5" s="7"/>
      <c r="RS5" s="7"/>
      <c r="RT5" s="7"/>
      <c r="RU5" s="7"/>
      <c r="RV5" s="7"/>
      <c r="RW5" s="7"/>
      <c r="RX5" s="7"/>
      <c r="RY5" s="7"/>
      <c r="RZ5" s="7"/>
      <c r="SA5" s="7"/>
      <c r="SB5" s="7"/>
      <c r="SC5" s="7"/>
      <c r="SD5" s="7"/>
      <c r="SE5" s="7"/>
      <c r="SF5" s="7"/>
      <c r="SG5" s="7"/>
      <c r="SH5" s="7"/>
      <c r="SI5" s="7"/>
      <c r="SJ5" s="7"/>
      <c r="SK5" s="7"/>
      <c r="SL5" s="7"/>
      <c r="SM5" s="7"/>
      <c r="SN5" s="7"/>
      <c r="SO5" s="7"/>
      <c r="SP5" s="7"/>
      <c r="SQ5" s="7"/>
      <c r="SR5" s="7"/>
      <c r="SS5" s="7"/>
      <c r="ST5" s="7"/>
      <c r="SU5" s="7"/>
      <c r="SV5" s="7"/>
      <c r="SW5" s="7"/>
      <c r="SX5" s="7"/>
      <c r="SY5" s="7"/>
      <c r="SZ5" s="7"/>
      <c r="TA5" s="7"/>
      <c r="TB5" s="7"/>
      <c r="TC5" s="7"/>
      <c r="TD5" s="7"/>
      <c r="TE5" s="7"/>
      <c r="TF5" s="7"/>
      <c r="TG5" s="7"/>
      <c r="TH5" s="7"/>
      <c r="TI5" s="7"/>
      <c r="TJ5" s="7"/>
      <c r="TK5" s="7"/>
      <c r="TL5" s="7"/>
      <c r="TM5" s="7"/>
      <c r="TN5" s="7"/>
      <c r="TO5" s="7"/>
      <c r="TP5" s="7"/>
      <c r="TQ5" s="7"/>
      <c r="TR5" s="7"/>
      <c r="TS5" s="7"/>
      <c r="TT5" s="7"/>
      <c r="TU5" s="7"/>
      <c r="TV5" s="7"/>
      <c r="TW5" s="7"/>
      <c r="TX5" s="7"/>
      <c r="TY5" s="7"/>
      <c r="TZ5" s="7"/>
      <c r="UA5" s="7"/>
      <c r="UB5" s="7"/>
      <c r="UC5" s="7"/>
      <c r="UD5" s="7"/>
      <c r="UE5" s="7"/>
      <c r="UF5" s="7"/>
      <c r="UG5" s="7"/>
      <c r="UH5" s="7"/>
      <c r="UI5" s="7"/>
      <c r="UJ5" s="7"/>
      <c r="UK5" s="7"/>
      <c r="UL5" s="7"/>
      <c r="UM5" s="7"/>
      <c r="UN5" s="7"/>
      <c r="UO5" s="7"/>
      <c r="UP5" s="7"/>
      <c r="UQ5" s="7"/>
      <c r="UR5" s="7"/>
      <c r="US5" s="7"/>
      <c r="UT5" s="7"/>
      <c r="UU5" s="7"/>
      <c r="UV5" s="7"/>
      <c r="UW5" s="7"/>
      <c r="UX5" s="7"/>
      <c r="UY5" s="7"/>
      <c r="UZ5" s="7"/>
      <c r="VA5" s="7"/>
      <c r="VB5" s="7"/>
      <c r="VC5" s="7"/>
      <c r="VD5" s="7"/>
      <c r="VE5" s="7"/>
      <c r="VF5" s="7"/>
      <c r="VG5" s="7"/>
      <c r="VH5" s="7"/>
      <c r="VI5" s="7"/>
      <c r="VJ5" s="7"/>
      <c r="VK5" s="7"/>
      <c r="VL5" s="7"/>
      <c r="VM5" s="7"/>
      <c r="VN5" s="7"/>
      <c r="VO5" s="7"/>
      <c r="VP5" s="7"/>
      <c r="VQ5" s="7"/>
      <c r="VR5" s="7"/>
      <c r="VS5" s="7"/>
      <c r="VT5" s="7"/>
      <c r="VU5" s="7"/>
      <c r="VV5" s="7"/>
      <c r="VW5" s="7"/>
      <c r="VX5" s="7"/>
      <c r="VY5" s="7"/>
      <c r="VZ5" s="7"/>
      <c r="WA5" s="7"/>
      <c r="WB5" s="7"/>
      <c r="WC5" s="7"/>
      <c r="WD5" s="7"/>
      <c r="WE5" s="7"/>
      <c r="WF5" s="7"/>
      <c r="WG5" s="7"/>
      <c r="WH5" s="7"/>
      <c r="WI5" s="7"/>
      <c r="WJ5" s="7"/>
      <c r="WK5" s="7"/>
      <c r="WL5" s="7"/>
      <c r="WM5" s="7"/>
      <c r="WN5" s="7"/>
      <c r="WO5" s="7"/>
      <c r="WP5" s="7"/>
      <c r="WQ5" s="7"/>
      <c r="WR5" s="7"/>
      <c r="WS5" s="7"/>
      <c r="WT5" s="7"/>
      <c r="WU5" s="7"/>
      <c r="WV5" s="7"/>
      <c r="WW5" s="7"/>
      <c r="WX5" s="7"/>
      <c r="WY5" s="7"/>
      <c r="WZ5" s="7"/>
      <c r="XA5" s="7"/>
      <c r="XB5" s="7"/>
      <c r="XC5" s="7"/>
      <c r="XD5" s="7"/>
      <c r="XE5" s="7"/>
      <c r="XF5" s="7"/>
      <c r="XG5" s="7"/>
      <c r="XH5" s="7"/>
      <c r="XI5" s="7"/>
      <c r="XJ5" s="7"/>
      <c r="XK5" s="7"/>
      <c r="XL5" s="7"/>
      <c r="XM5" s="7"/>
      <c r="XN5" s="7"/>
      <c r="XO5" s="7"/>
      <c r="XP5" s="7"/>
      <c r="XQ5" s="7"/>
      <c r="XR5" s="7"/>
      <c r="XS5" s="7"/>
      <c r="XT5" s="7"/>
      <c r="XU5" s="7"/>
      <c r="XV5" s="7"/>
      <c r="XW5" s="7"/>
      <c r="XX5" s="7"/>
      <c r="XY5" s="7"/>
      <c r="XZ5" s="7"/>
      <c r="YA5" s="7"/>
      <c r="YB5" s="7"/>
      <c r="YC5" s="7"/>
      <c r="YD5" s="7"/>
      <c r="YE5" s="7"/>
      <c r="YF5" s="7"/>
      <c r="YG5" s="7"/>
      <c r="YH5" s="7"/>
      <c r="YI5" s="7"/>
      <c r="YJ5" s="7"/>
      <c r="YK5" s="7"/>
      <c r="YL5" s="7"/>
      <c r="YM5" s="7"/>
      <c r="YN5" s="7"/>
      <c r="YO5" s="7"/>
      <c r="YP5" s="7"/>
      <c r="YQ5" s="7"/>
      <c r="YR5" s="7"/>
      <c r="YS5" s="7"/>
      <c r="YT5" s="7"/>
      <c r="YU5" s="7"/>
      <c r="YV5" s="7"/>
      <c r="YW5" s="7"/>
      <c r="YX5" s="7"/>
      <c r="YY5" s="7"/>
      <c r="YZ5" s="7"/>
      <c r="ZA5" s="7"/>
      <c r="ZB5" s="7"/>
      <c r="ZC5" s="7"/>
      <c r="ZD5" s="7"/>
      <c r="ZE5" s="7"/>
      <c r="ZF5" s="7"/>
      <c r="ZG5" s="7"/>
      <c r="ZH5" s="7"/>
      <c r="ZI5" s="7"/>
      <c r="ZJ5" s="7"/>
      <c r="ZK5" s="7"/>
      <c r="ZL5" s="7"/>
      <c r="ZM5" s="7"/>
      <c r="ZN5" s="7"/>
      <c r="ZO5" s="7"/>
      <c r="ZP5" s="7"/>
      <c r="ZQ5" s="7"/>
      <c r="ZR5" s="7"/>
      <c r="ZS5" s="7"/>
      <c r="ZT5" s="7"/>
      <c r="ZU5" s="7"/>
      <c r="ZV5" s="7"/>
      <c r="ZW5" s="7"/>
      <c r="ZX5" s="7"/>
      <c r="ZY5" s="7"/>
      <c r="ZZ5" s="7"/>
      <c r="AAA5" s="7"/>
      <c r="AAB5" s="7"/>
      <c r="AAC5" s="7"/>
      <c r="AAD5" s="7"/>
      <c r="AAE5" s="7"/>
      <c r="AAF5" s="7"/>
      <c r="AAG5" s="7"/>
      <c r="AAH5" s="7"/>
      <c r="AAI5" s="7"/>
      <c r="AAJ5" s="7"/>
      <c r="AAK5" s="7"/>
      <c r="AAL5" s="7"/>
      <c r="AAM5" s="7"/>
      <c r="AAN5" s="7"/>
      <c r="AAO5" s="7"/>
      <c r="AAP5" s="7"/>
      <c r="AAQ5" s="7"/>
      <c r="AAR5" s="7"/>
      <c r="AAS5" s="7"/>
      <c r="AAT5" s="7"/>
      <c r="AAU5" s="7"/>
      <c r="AAV5" s="7"/>
      <c r="AAW5" s="7"/>
      <c r="AAX5" s="7"/>
      <c r="AAY5" s="7"/>
      <c r="AAZ5" s="7"/>
      <c r="ABA5" s="7"/>
      <c r="ABB5" s="7"/>
      <c r="ABC5" s="7"/>
      <c r="ABD5" s="7"/>
      <c r="ABE5" s="7"/>
      <c r="ABF5" s="7"/>
      <c r="ABG5" s="7"/>
      <c r="ABH5" s="7"/>
      <c r="ABI5" s="7"/>
      <c r="ABJ5" s="7"/>
      <c r="ABK5" s="7"/>
      <c r="ABL5" s="7"/>
      <c r="ABM5" s="7"/>
      <c r="ABN5" s="7"/>
      <c r="ABO5" s="7"/>
      <c r="ABP5" s="7"/>
      <c r="ABQ5" s="7"/>
      <c r="ABR5" s="7"/>
      <c r="ABS5" s="7"/>
      <c r="ABT5" s="7"/>
      <c r="ABU5" s="7"/>
      <c r="ABV5" s="7"/>
      <c r="ABW5" s="7"/>
      <c r="ABX5" s="7"/>
      <c r="ABY5" s="7"/>
      <c r="ABZ5" s="7"/>
      <c r="ACA5" s="7"/>
      <c r="ACB5" s="7"/>
      <c r="ACC5" s="7"/>
      <c r="ACD5" s="7"/>
      <c r="ACE5" s="7"/>
      <c r="ACF5" s="7"/>
      <c r="ACG5" s="7"/>
      <c r="ACH5" s="7"/>
      <c r="ACI5" s="7"/>
      <c r="ACJ5" s="7"/>
      <c r="ACK5" s="7"/>
      <c r="ACL5" s="7"/>
      <c r="ACM5" s="7"/>
      <c r="ACN5" s="7"/>
      <c r="ACO5" s="7"/>
      <c r="ACP5" s="7"/>
      <c r="ACQ5" s="7"/>
      <c r="ACR5" s="7"/>
      <c r="ACS5" s="7"/>
      <c r="ACT5" s="7"/>
      <c r="ACU5" s="7"/>
      <c r="ACV5" s="7"/>
      <c r="ACW5" s="7"/>
      <c r="ACX5" s="7"/>
      <c r="ACY5" s="7"/>
      <c r="ACZ5" s="7"/>
      <c r="ADA5" s="7"/>
      <c r="ADB5" s="7"/>
      <c r="ADC5" s="7"/>
      <c r="ADD5" s="7"/>
      <c r="ADE5" s="7"/>
      <c r="ADF5" s="7"/>
      <c r="ADG5" s="7"/>
      <c r="ADH5" s="7"/>
      <c r="ADI5" s="7"/>
      <c r="ADJ5" s="7"/>
      <c r="ADK5" s="7"/>
      <c r="ADL5" s="7"/>
      <c r="ADM5" s="7"/>
      <c r="ADN5" s="7"/>
      <c r="ADO5" s="7"/>
      <c r="ADP5" s="7"/>
      <c r="ADQ5" s="7"/>
      <c r="ADR5" s="7"/>
      <c r="ADS5" s="7"/>
      <c r="ADT5" s="7"/>
      <c r="ADU5" s="7"/>
      <c r="ADV5" s="7"/>
      <c r="ADW5" s="7"/>
      <c r="ADX5" s="7"/>
      <c r="ADY5" s="7"/>
      <c r="ADZ5" s="7"/>
      <c r="AEA5" s="7"/>
      <c r="AEB5" s="7"/>
      <c r="AEC5" s="7"/>
      <c r="AED5" s="7"/>
      <c r="AEE5" s="7"/>
      <c r="AEF5" s="7"/>
      <c r="AEG5" s="7"/>
      <c r="AEH5" s="7"/>
      <c r="AEI5" s="7"/>
      <c r="AEJ5" s="7"/>
      <c r="AEK5" s="7"/>
      <c r="AEL5" s="7"/>
      <c r="AEM5" s="7"/>
      <c r="AEN5" s="7"/>
      <c r="AEO5" s="7"/>
      <c r="AEP5" s="7"/>
      <c r="AEQ5" s="7"/>
      <c r="AER5" s="7"/>
      <c r="AES5" s="7"/>
      <c r="AET5" s="7"/>
      <c r="AEU5" s="7"/>
      <c r="AEV5" s="7"/>
      <c r="AEW5" s="7"/>
      <c r="AEX5" s="7"/>
      <c r="AEY5" s="7"/>
      <c r="AEZ5" s="7"/>
      <c r="AFA5" s="7"/>
      <c r="AFB5" s="7"/>
      <c r="AFC5" s="7"/>
      <c r="AFD5" s="7"/>
      <c r="AFE5" s="7"/>
      <c r="AFF5" s="7"/>
      <c r="AFG5" s="7"/>
      <c r="AFH5" s="7"/>
      <c r="AFI5" s="7"/>
      <c r="AFJ5" s="7"/>
      <c r="AFK5" s="7"/>
      <c r="AFL5" s="7"/>
      <c r="AFM5" s="7"/>
      <c r="AFN5" s="7"/>
      <c r="AFO5" s="7"/>
      <c r="AFP5" s="7"/>
      <c r="AFQ5" s="7"/>
      <c r="AFR5" s="7"/>
      <c r="AFS5" s="7"/>
      <c r="AFT5" s="7"/>
      <c r="AFU5" s="7"/>
      <c r="AFV5" s="7"/>
      <c r="AFW5" s="7"/>
      <c r="AFX5" s="7"/>
      <c r="AFY5" s="7"/>
      <c r="AFZ5" s="7"/>
      <c r="AGA5" s="7"/>
      <c r="AGB5" s="7"/>
      <c r="AGC5" s="7"/>
      <c r="AGD5" s="7"/>
      <c r="AGE5" s="7"/>
      <c r="AGF5" s="7"/>
      <c r="AGG5" s="7"/>
      <c r="AGH5" s="7"/>
      <c r="AGI5" s="7"/>
      <c r="AGJ5" s="7"/>
      <c r="AGK5" s="7"/>
      <c r="AGL5" s="7"/>
      <c r="AGM5" s="7"/>
      <c r="AGN5" s="7"/>
      <c r="AGO5" s="7"/>
      <c r="AGP5" s="7"/>
      <c r="AGQ5" s="7"/>
      <c r="AGR5" s="7"/>
      <c r="AGS5" s="7"/>
      <c r="AGT5" s="7"/>
      <c r="AGU5" s="7"/>
      <c r="AGV5" s="7"/>
      <c r="AGW5" s="7"/>
      <c r="AGX5" s="7"/>
      <c r="AGY5" s="7"/>
      <c r="AGZ5" s="7"/>
      <c r="AHA5" s="7"/>
      <c r="AHB5" s="7"/>
      <c r="AHC5" s="7"/>
      <c r="AHD5" s="7"/>
      <c r="AHE5" s="7"/>
      <c r="AHF5" s="7"/>
      <c r="AHG5" s="7"/>
      <c r="AHH5" s="7"/>
      <c r="AHI5" s="7"/>
      <c r="AHJ5" s="7"/>
      <c r="AHK5" s="7"/>
      <c r="AHL5" s="7"/>
      <c r="AHM5" s="7"/>
      <c r="AHN5" s="7"/>
      <c r="AHO5" s="7"/>
      <c r="AHP5" s="7"/>
      <c r="AHQ5" s="7"/>
      <c r="AHR5" s="7"/>
      <c r="AHS5" s="7"/>
      <c r="AHT5" s="7"/>
      <c r="AHU5" s="7"/>
      <c r="AHV5" s="7"/>
      <c r="AHW5" s="7"/>
      <c r="AHX5" s="7"/>
      <c r="AHY5" s="7"/>
      <c r="AHZ5" s="7"/>
      <c r="AIA5" s="7"/>
      <c r="AIB5" s="7"/>
      <c r="AIC5" s="7"/>
      <c r="AID5" s="7"/>
      <c r="AIE5" s="7"/>
      <c r="AIF5" s="7"/>
      <c r="AIG5" s="7"/>
      <c r="AIH5" s="7"/>
      <c r="AII5" s="7"/>
      <c r="AIJ5" s="7"/>
      <c r="AIK5" s="7"/>
      <c r="AIL5" s="7"/>
      <c r="AIM5" s="7"/>
      <c r="AIN5" s="7"/>
      <c r="AIO5" s="7"/>
      <c r="AIP5" s="7"/>
      <c r="AIQ5" s="7"/>
      <c r="AIR5" s="7"/>
      <c r="AIS5" s="7"/>
      <c r="AIT5" s="7"/>
      <c r="AIU5" s="7"/>
      <c r="AIV5" s="7"/>
      <c r="AIW5" s="7"/>
      <c r="AIX5" s="7"/>
      <c r="AIY5" s="7"/>
      <c r="AIZ5" s="7"/>
      <c r="AJA5" s="7"/>
      <c r="AJB5" s="7"/>
      <c r="AJC5" s="7"/>
      <c r="AJD5" s="7"/>
      <c r="AJE5" s="7"/>
      <c r="AJF5" s="7"/>
      <c r="AJG5" s="7"/>
      <c r="AJH5" s="7"/>
      <c r="AJI5" s="7"/>
      <c r="AJJ5" s="7"/>
      <c r="AJK5" s="7"/>
      <c r="AJL5" s="7"/>
      <c r="AJM5" s="7"/>
      <c r="AJN5" s="7"/>
      <c r="AJO5" s="7"/>
      <c r="AJP5" s="7"/>
      <c r="AJQ5" s="7"/>
      <c r="AJR5" s="7"/>
      <c r="AJS5" s="7"/>
      <c r="AJT5" s="7"/>
      <c r="AJU5" s="7"/>
      <c r="AJV5" s="7"/>
      <c r="AJW5" s="7"/>
      <c r="AJX5" s="7"/>
      <c r="AJY5" s="7"/>
      <c r="AJZ5" s="7"/>
      <c r="AKA5" s="7"/>
      <c r="AKB5" s="7"/>
      <c r="AKC5" s="7"/>
      <c r="AKD5" s="7"/>
      <c r="AKE5" s="7"/>
      <c r="AKF5" s="7"/>
      <c r="AKG5" s="7"/>
      <c r="AKH5" s="7"/>
      <c r="AKI5" s="7"/>
      <c r="AKJ5" s="7"/>
      <c r="AKK5" s="7"/>
      <c r="AKL5" s="7"/>
      <c r="AKM5" s="7"/>
      <c r="AKN5" s="7"/>
      <c r="AKO5" s="7"/>
      <c r="AKP5" s="7"/>
      <c r="AKQ5" s="7"/>
      <c r="AKR5" s="7"/>
      <c r="AKS5" s="7"/>
      <c r="AKT5" s="7"/>
      <c r="AKU5" s="7"/>
      <c r="AKV5" s="7"/>
      <c r="AKW5" s="7"/>
      <c r="AKX5" s="7"/>
      <c r="AKY5" s="7"/>
      <c r="AKZ5" s="7"/>
      <c r="ALA5" s="7"/>
      <c r="ALB5" s="7"/>
      <c r="ALC5" s="7"/>
      <c r="ALD5" s="7"/>
      <c r="ALE5" s="7"/>
      <c r="ALF5" s="7"/>
      <c r="ALG5" s="7"/>
      <c r="ALH5" s="7"/>
      <c r="ALI5" s="7"/>
      <c r="ALJ5" s="7"/>
      <c r="ALK5" s="7"/>
      <c r="ALL5" s="7"/>
      <c r="ALM5" s="7"/>
      <c r="ALN5" s="7"/>
      <c r="ALO5" s="7"/>
      <c r="ALP5" s="7"/>
      <c r="ALQ5" s="7"/>
      <c r="ALR5" s="7"/>
      <c r="ALS5" s="7"/>
      <c r="ALT5" s="7"/>
      <c r="ALU5" s="7"/>
      <c r="ALV5" s="7"/>
      <c r="ALW5" s="7"/>
      <c r="ALX5" s="7"/>
      <c r="ALY5" s="7"/>
      <c r="ALZ5" s="7"/>
      <c r="AMA5" s="7"/>
      <c r="AMB5" s="7"/>
      <c r="AMC5" s="7"/>
      <c r="AMD5" s="7"/>
      <c r="AME5" s="7"/>
      <c r="AMF5" s="7"/>
      <c r="AMG5" s="7"/>
      <c r="AMH5" s="7"/>
      <c r="AMI5" s="7"/>
      <c r="AMJ5" s="7"/>
      <c r="AMK5" s="7"/>
      <c r="AML5" s="7"/>
      <c r="AMM5" s="7"/>
      <c r="AMN5" s="7"/>
      <c r="AMO5" s="7"/>
      <c r="AMP5" s="7"/>
      <c r="AMQ5" s="7"/>
      <c r="AMR5" s="7"/>
      <c r="AMS5" s="7"/>
      <c r="AMT5" s="7"/>
      <c r="AMU5" s="7"/>
      <c r="AMV5" s="7"/>
      <c r="AMW5" s="7"/>
      <c r="AMX5" s="7"/>
      <c r="AMY5" s="7"/>
      <c r="AMZ5" s="7"/>
      <c r="ANA5" s="7"/>
      <c r="ANB5" s="7"/>
      <c r="ANC5" s="7"/>
      <c r="AND5" s="7"/>
      <c r="ANE5" s="7"/>
      <c r="ANF5" s="7"/>
      <c r="ANG5" s="7"/>
      <c r="ANH5" s="7"/>
      <c r="ANI5" s="7"/>
      <c r="ANJ5" s="7"/>
      <c r="ANK5" s="7"/>
      <c r="ANL5" s="7"/>
      <c r="ANM5" s="7"/>
      <c r="ANN5" s="7"/>
      <c r="ANO5" s="7"/>
      <c r="ANP5" s="7"/>
      <c r="ANQ5" s="7"/>
      <c r="ANR5" s="7"/>
      <c r="ANS5" s="7"/>
      <c r="ANT5" s="7"/>
      <c r="ANU5" s="7"/>
      <c r="ANV5" s="7"/>
      <c r="ANW5" s="7"/>
      <c r="ANX5" s="7"/>
      <c r="ANY5" s="7"/>
      <c r="ANZ5" s="7"/>
      <c r="AOA5" s="7"/>
      <c r="AOB5" s="7"/>
      <c r="AOC5" s="7"/>
      <c r="AOD5" s="7"/>
      <c r="AOE5" s="7"/>
      <c r="AOF5" s="7"/>
      <c r="AOG5" s="7"/>
      <c r="AOH5" s="7"/>
      <c r="AOI5" s="7"/>
      <c r="AOJ5" s="7"/>
      <c r="AOK5" s="7"/>
      <c r="AOL5" s="7"/>
      <c r="AOM5" s="7"/>
      <c r="AON5" s="7"/>
      <c r="AOO5" s="7"/>
      <c r="AOP5" s="7"/>
      <c r="AOQ5" s="7"/>
      <c r="AOR5" s="7"/>
      <c r="AOS5" s="7"/>
      <c r="AOT5" s="7"/>
      <c r="AOU5" s="7"/>
      <c r="AOV5" s="7"/>
      <c r="AOW5" s="7"/>
      <c r="AOX5" s="7"/>
      <c r="AOY5" s="7"/>
      <c r="AOZ5" s="7"/>
      <c r="APA5" s="7"/>
      <c r="APB5" s="7"/>
      <c r="APC5" s="7"/>
      <c r="APD5" s="7"/>
      <c r="APE5" s="7"/>
      <c r="APF5" s="7"/>
      <c r="APG5" s="7"/>
      <c r="APH5" s="7"/>
      <c r="API5" s="7"/>
      <c r="APJ5" s="7"/>
      <c r="APK5" s="7"/>
      <c r="APL5" s="7"/>
      <c r="APM5" s="7"/>
      <c r="APN5" s="7"/>
      <c r="APO5" s="7"/>
      <c r="APP5" s="7"/>
      <c r="APQ5" s="7"/>
      <c r="APR5" s="7"/>
      <c r="APS5" s="7"/>
      <c r="APT5" s="7"/>
      <c r="APU5" s="7"/>
      <c r="APV5" s="7"/>
      <c r="APW5" s="7"/>
      <c r="APX5" s="7"/>
      <c r="APY5" s="7"/>
      <c r="APZ5" s="7"/>
      <c r="AQA5" s="7"/>
      <c r="AQB5" s="7"/>
      <c r="AQC5" s="7"/>
      <c r="AQD5" s="7"/>
      <c r="AQE5" s="7"/>
      <c r="AQF5" s="7"/>
      <c r="AQG5" s="7"/>
      <c r="AQH5" s="7"/>
      <c r="AQI5" s="7"/>
      <c r="AQJ5" s="7"/>
      <c r="AQK5" s="7"/>
      <c r="AQL5" s="7"/>
      <c r="AQM5" s="7"/>
      <c r="AQN5" s="7"/>
      <c r="AQO5" s="7"/>
      <c r="AQP5" s="7"/>
      <c r="AQQ5" s="7"/>
      <c r="AQR5" s="7"/>
      <c r="AQS5" s="7"/>
      <c r="AQT5" s="7"/>
      <c r="AQU5" s="7"/>
      <c r="AQV5" s="7"/>
      <c r="AQW5" s="7"/>
      <c r="AQX5" s="7"/>
      <c r="AQY5" s="7"/>
      <c r="AQZ5" s="7"/>
      <c r="ARA5" s="7"/>
      <c r="ARB5" s="7"/>
      <c r="ARC5" s="7"/>
      <c r="ARD5" s="7"/>
      <c r="ARE5" s="7"/>
      <c r="ARF5" s="7"/>
      <c r="ARG5" s="7"/>
      <c r="ARH5" s="7"/>
      <c r="ARI5" s="7"/>
      <c r="ARJ5" s="7"/>
      <c r="ARK5" s="7"/>
      <c r="ARL5" s="7"/>
      <c r="ARM5" s="7"/>
      <c r="ARN5" s="7"/>
      <c r="ARO5" s="7"/>
      <c r="ARP5" s="7"/>
      <c r="ARQ5" s="7"/>
      <c r="ARR5" s="7"/>
      <c r="ARS5" s="7"/>
      <c r="ART5" s="7"/>
      <c r="ARU5" s="7"/>
      <c r="ARV5" s="7"/>
      <c r="ARW5" s="7"/>
      <c r="ARX5" s="7"/>
      <c r="ARY5" s="7"/>
      <c r="ARZ5" s="7"/>
      <c r="ASA5" s="7"/>
      <c r="ASB5" s="7"/>
      <c r="ASC5" s="7"/>
      <c r="ASD5" s="7"/>
      <c r="ASE5" s="7"/>
      <c r="ASF5" s="7"/>
      <c r="ASG5" s="7"/>
      <c r="ASH5" s="7"/>
      <c r="ASI5" s="7"/>
      <c r="ASJ5" s="7"/>
      <c r="ASK5" s="7"/>
      <c r="ASL5" s="7"/>
      <c r="ASM5" s="7"/>
      <c r="ASN5" s="7"/>
      <c r="ASO5" s="7"/>
      <c r="ASP5" s="7"/>
      <c r="ASQ5" s="7"/>
      <c r="ASR5" s="7"/>
      <c r="ASS5" s="7"/>
      <c r="AST5" s="7"/>
      <c r="ASU5" s="7"/>
      <c r="ASV5" s="7"/>
      <c r="ASW5" s="7"/>
      <c r="ASX5" s="7"/>
      <c r="ASY5" s="7"/>
      <c r="ASZ5" s="7"/>
      <c r="ATA5" s="7"/>
      <c r="ATB5" s="7"/>
      <c r="ATC5" s="7"/>
      <c r="ATD5" s="7"/>
      <c r="ATE5" s="7"/>
      <c r="ATF5" s="7"/>
      <c r="ATG5" s="7"/>
      <c r="ATH5" s="7"/>
      <c r="ATI5" s="7"/>
      <c r="ATJ5" s="7"/>
      <c r="ATK5" s="7"/>
      <c r="ATL5" s="7"/>
      <c r="ATM5" s="7"/>
      <c r="ATN5" s="7"/>
      <c r="ATO5" s="7"/>
      <c r="ATP5" s="7"/>
      <c r="ATQ5" s="7"/>
      <c r="ATR5" s="7"/>
      <c r="ATS5" s="7"/>
      <c r="ATT5" s="7"/>
      <c r="ATU5" s="7"/>
      <c r="ATV5" s="7"/>
      <c r="ATW5" s="7"/>
      <c r="ATX5" s="7"/>
      <c r="ATY5" s="7"/>
      <c r="ATZ5" s="7"/>
      <c r="AUA5" s="7"/>
      <c r="AUB5" s="7"/>
      <c r="AUC5" s="7"/>
      <c r="AUD5" s="7"/>
      <c r="AUE5" s="7"/>
      <c r="AUF5" s="7"/>
      <c r="AUG5" s="7"/>
      <c r="AUH5" s="7"/>
      <c r="AUI5" s="7"/>
      <c r="AUJ5" s="7"/>
      <c r="AUK5" s="7"/>
      <c r="AUL5" s="7"/>
      <c r="AUM5" s="7"/>
      <c r="AUN5" s="7"/>
      <c r="AUO5" s="7"/>
      <c r="AUP5" s="7"/>
      <c r="AUQ5" s="7"/>
      <c r="AUR5" s="7"/>
      <c r="AUS5" s="7"/>
      <c r="AUT5" s="7"/>
      <c r="AUU5" s="7"/>
      <c r="AUV5" s="7"/>
      <c r="AUW5" s="7"/>
      <c r="AUX5" s="7"/>
      <c r="AUY5" s="7"/>
      <c r="AUZ5" s="7"/>
      <c r="AVA5" s="7"/>
      <c r="AVB5" s="7"/>
      <c r="AVC5" s="7"/>
      <c r="AVD5" s="7"/>
      <c r="AVE5" s="7"/>
      <c r="AVF5" s="7"/>
      <c r="AVG5" s="7"/>
      <c r="AVH5" s="7"/>
      <c r="AVI5" s="7"/>
      <c r="AVJ5" s="7"/>
      <c r="AVK5" s="7"/>
      <c r="AVL5" s="7"/>
      <c r="AVM5" s="7"/>
      <c r="AVN5" s="7"/>
      <c r="AVO5" s="7"/>
      <c r="AVP5" s="7"/>
      <c r="AVQ5" s="7"/>
      <c r="AVR5" s="7"/>
      <c r="AVS5" s="7"/>
      <c r="AVT5" s="7"/>
      <c r="AVU5" s="7"/>
      <c r="AVV5" s="7"/>
      <c r="AVW5" s="7"/>
      <c r="AVX5" s="7"/>
      <c r="AVY5" s="7"/>
      <c r="AVZ5" s="7"/>
      <c r="AWA5" s="7"/>
      <c r="AWB5" s="7"/>
      <c r="AWC5" s="7"/>
      <c r="AWD5" s="7"/>
      <c r="AWE5" s="7"/>
      <c r="AWF5" s="7"/>
      <c r="AWG5" s="7"/>
      <c r="AWH5" s="7"/>
      <c r="AWI5" s="7"/>
      <c r="AWJ5" s="7"/>
      <c r="AWK5" s="7"/>
      <c r="AWL5" s="7"/>
      <c r="AWM5" s="7"/>
      <c r="AWN5" s="7"/>
      <c r="AWO5" s="7"/>
      <c r="AWP5" s="7"/>
      <c r="AWQ5" s="7"/>
      <c r="AWR5" s="7"/>
      <c r="AWS5" s="7"/>
      <c r="AWT5" s="7"/>
      <c r="AWU5" s="7"/>
      <c r="AWV5" s="7"/>
      <c r="AWW5" s="7"/>
      <c r="AWX5" s="7"/>
      <c r="AWY5" s="7"/>
      <c r="AWZ5" s="7"/>
      <c r="AXA5" s="7"/>
      <c r="AXB5" s="7"/>
      <c r="AXC5" s="7"/>
      <c r="AXD5" s="7"/>
      <c r="AXE5" s="7"/>
      <c r="AXF5" s="7"/>
      <c r="AXG5" s="7"/>
      <c r="AXH5" s="7"/>
      <c r="AXI5" s="7"/>
      <c r="AXJ5" s="7"/>
      <c r="AXK5" s="7"/>
      <c r="AXL5" s="7"/>
      <c r="AXM5" s="7"/>
      <c r="AXN5" s="7"/>
      <c r="AXO5" s="7"/>
      <c r="AXP5" s="7"/>
      <c r="AXQ5" s="7"/>
      <c r="AXR5" s="7"/>
      <c r="AXS5" s="7"/>
      <c r="AXT5" s="7"/>
      <c r="AXU5" s="7"/>
      <c r="AXV5" s="7"/>
      <c r="AXW5" s="7"/>
      <c r="AXX5" s="7"/>
      <c r="AXY5" s="7"/>
      <c r="AXZ5" s="7"/>
      <c r="AYA5" s="7"/>
      <c r="AYB5" s="7"/>
      <c r="AYC5" s="7"/>
      <c r="AYD5" s="7"/>
      <c r="AYE5" s="7"/>
      <c r="AYF5" s="7"/>
      <c r="AYG5" s="7"/>
      <c r="AYH5" s="7"/>
      <c r="AYI5" s="7"/>
      <c r="AYJ5" s="7"/>
      <c r="AYK5" s="7"/>
      <c r="AYL5" s="7"/>
      <c r="AYM5" s="7"/>
      <c r="AYN5" s="7"/>
      <c r="AYO5" s="7"/>
      <c r="AYP5" s="7"/>
      <c r="AYQ5" s="7"/>
      <c r="AYR5" s="7"/>
      <c r="AYS5" s="7"/>
      <c r="AYT5" s="7"/>
      <c r="AYU5" s="7"/>
      <c r="AYV5" s="7"/>
      <c r="AYW5" s="7"/>
      <c r="AYX5" s="7"/>
      <c r="AYY5" s="7"/>
      <c r="AYZ5" s="7"/>
      <c r="AZA5" s="7"/>
      <c r="AZB5" s="7"/>
      <c r="AZC5" s="7"/>
      <c r="AZD5" s="7"/>
      <c r="AZE5" s="7"/>
      <c r="AZF5" s="7"/>
      <c r="AZG5" s="7"/>
      <c r="AZH5" s="7"/>
      <c r="AZI5" s="7"/>
      <c r="AZJ5" s="7"/>
      <c r="AZK5" s="7"/>
      <c r="AZL5" s="7"/>
      <c r="AZM5" s="7"/>
      <c r="AZN5" s="7"/>
      <c r="AZO5" s="7"/>
      <c r="AZP5" s="7"/>
      <c r="AZQ5" s="7"/>
      <c r="AZR5" s="7"/>
      <c r="AZS5" s="7"/>
      <c r="AZT5" s="7"/>
      <c r="AZU5" s="7"/>
      <c r="AZV5" s="7"/>
      <c r="AZW5" s="7"/>
      <c r="AZX5" s="7"/>
      <c r="AZY5" s="7"/>
      <c r="AZZ5" s="7"/>
      <c r="BAA5" s="7"/>
      <c r="BAB5" s="7"/>
      <c r="BAC5" s="7"/>
      <c r="BAD5" s="7"/>
      <c r="BAE5" s="7"/>
      <c r="BAF5" s="7"/>
      <c r="BAG5" s="7"/>
      <c r="BAH5" s="7"/>
      <c r="BAI5" s="7"/>
      <c r="BAJ5" s="7"/>
      <c r="BAK5" s="7"/>
      <c r="BAL5" s="7"/>
      <c r="BAM5" s="7"/>
      <c r="BAN5" s="7"/>
      <c r="BAO5" s="7"/>
      <c r="BAP5" s="7"/>
      <c r="BAQ5" s="7"/>
      <c r="BAR5" s="7"/>
      <c r="BAS5" s="7"/>
      <c r="BAT5" s="7"/>
      <c r="BAU5" s="7"/>
      <c r="BAV5" s="7"/>
      <c r="BAW5" s="7"/>
      <c r="BAX5" s="7"/>
      <c r="BAY5" s="7"/>
      <c r="BAZ5" s="7"/>
      <c r="BBA5" s="7"/>
      <c r="BBB5" s="7"/>
      <c r="BBC5" s="7"/>
      <c r="BBD5" s="7"/>
      <c r="BBE5" s="7"/>
      <c r="BBF5" s="7"/>
      <c r="BBG5" s="7"/>
      <c r="BBH5" s="7"/>
      <c r="BBI5" s="7"/>
      <c r="BBJ5" s="7"/>
      <c r="BBK5" s="7"/>
      <c r="BBL5" s="7"/>
      <c r="BBM5" s="7"/>
      <c r="BBN5" s="7"/>
      <c r="BBO5" s="7"/>
      <c r="BBP5" s="7"/>
      <c r="BBQ5" s="7"/>
      <c r="BBR5" s="7"/>
      <c r="BBS5" s="7"/>
      <c r="BBT5" s="7"/>
      <c r="BBU5" s="7"/>
      <c r="BBV5" s="7"/>
      <c r="BBW5" s="7"/>
      <c r="BBX5" s="7"/>
      <c r="BBY5" s="7"/>
      <c r="BBZ5" s="7"/>
      <c r="BCA5" s="7"/>
      <c r="BCB5" s="7"/>
      <c r="BCC5" s="7"/>
      <c r="BCD5" s="7"/>
      <c r="BCE5" s="7"/>
      <c r="BCF5" s="7"/>
      <c r="BCG5" s="7"/>
      <c r="BCH5" s="7"/>
      <c r="BCI5" s="7"/>
      <c r="BCJ5" s="7"/>
      <c r="BCK5" s="7"/>
      <c r="BCL5" s="7"/>
      <c r="BCM5" s="7"/>
      <c r="BCN5" s="7"/>
      <c r="BCO5" s="7"/>
      <c r="BCP5" s="7"/>
      <c r="BCQ5" s="7"/>
      <c r="BCR5" s="7"/>
      <c r="BCS5" s="7"/>
      <c r="BCT5" s="7"/>
      <c r="BCU5" s="7"/>
      <c r="BCV5" s="7"/>
      <c r="BCW5" s="7"/>
      <c r="BCX5" s="7"/>
      <c r="BCY5" s="7"/>
      <c r="BCZ5" s="7"/>
      <c r="BDA5" s="7"/>
      <c r="BDB5" s="7"/>
      <c r="BDC5" s="7"/>
      <c r="BDD5" s="7"/>
      <c r="BDE5" s="7"/>
      <c r="BDF5" s="7"/>
      <c r="BDG5" s="7"/>
      <c r="BDH5" s="7"/>
      <c r="BDI5" s="7"/>
      <c r="BDJ5" s="7"/>
      <c r="BDK5" s="7"/>
      <c r="BDL5" s="7"/>
      <c r="BDM5" s="7"/>
      <c r="BDN5" s="7"/>
      <c r="BDO5" s="7"/>
      <c r="BDP5" s="7"/>
      <c r="BDQ5" s="7"/>
      <c r="BDR5" s="7"/>
      <c r="BDS5" s="7"/>
      <c r="BDT5" s="7"/>
      <c r="BDU5" s="7"/>
      <c r="BDV5" s="7"/>
      <c r="BDW5" s="7"/>
      <c r="BDX5" s="7"/>
      <c r="BDY5" s="7"/>
      <c r="BDZ5" s="7"/>
      <c r="BEA5" s="7"/>
      <c r="BEB5" s="7"/>
      <c r="BEC5" s="7"/>
      <c r="BED5" s="7"/>
      <c r="BEE5" s="7"/>
      <c r="BEF5" s="7"/>
      <c r="BEG5" s="7"/>
      <c r="BEH5" s="7"/>
      <c r="BEI5" s="7"/>
      <c r="BEJ5" s="7"/>
      <c r="BEK5" s="7"/>
      <c r="BEL5" s="7"/>
      <c r="BEM5" s="7"/>
      <c r="BEN5" s="7"/>
      <c r="BEO5" s="7"/>
      <c r="BEP5" s="7"/>
      <c r="BEQ5" s="7"/>
      <c r="BER5" s="7"/>
      <c r="BES5" s="7"/>
      <c r="BET5" s="7"/>
      <c r="BEU5" s="7"/>
      <c r="BEV5" s="7"/>
      <c r="BEW5" s="7"/>
      <c r="BEX5" s="7"/>
      <c r="BEY5" s="7"/>
      <c r="BEZ5" s="7"/>
      <c r="BFA5" s="7"/>
      <c r="BFB5" s="7"/>
      <c r="BFC5" s="7"/>
      <c r="BFD5" s="7"/>
      <c r="BFE5" s="7"/>
      <c r="BFF5" s="7"/>
      <c r="BFG5" s="7"/>
      <c r="BFH5" s="7"/>
      <c r="BFI5" s="7"/>
      <c r="BFJ5" s="7"/>
      <c r="BFK5" s="7"/>
      <c r="BFL5" s="7"/>
      <c r="BFM5" s="7"/>
      <c r="BFN5" s="7"/>
      <c r="BFO5" s="7"/>
      <c r="BFP5" s="7"/>
      <c r="BFQ5" s="7"/>
      <c r="BFR5" s="7"/>
      <c r="BFS5" s="7"/>
      <c r="BFT5" s="7"/>
      <c r="BFU5" s="7"/>
      <c r="BFV5" s="7"/>
      <c r="BFW5" s="7"/>
      <c r="BFX5" s="7"/>
      <c r="BFY5" s="7"/>
      <c r="BFZ5" s="7"/>
      <c r="BGA5" s="7"/>
      <c r="BGB5" s="7"/>
      <c r="BGC5" s="7"/>
      <c r="BGD5" s="7"/>
      <c r="BGE5" s="7"/>
      <c r="BGF5" s="7"/>
      <c r="BGG5" s="7"/>
      <c r="BGH5" s="7"/>
      <c r="BGI5" s="7"/>
      <c r="BGJ5" s="7"/>
      <c r="BGK5" s="7"/>
      <c r="BGL5" s="7"/>
      <c r="BGM5" s="7"/>
      <c r="BGN5" s="7"/>
      <c r="BGO5" s="7"/>
      <c r="BGP5" s="7"/>
      <c r="BGQ5" s="7"/>
      <c r="BGR5" s="7"/>
      <c r="BGS5" s="7"/>
      <c r="BGT5" s="7"/>
      <c r="BGU5" s="7"/>
      <c r="BGV5" s="7"/>
      <c r="BGW5" s="7"/>
      <c r="BGX5" s="7"/>
      <c r="BGY5" s="7"/>
      <c r="BGZ5" s="7"/>
      <c r="BHA5" s="7"/>
      <c r="BHB5" s="7"/>
      <c r="BHC5" s="7"/>
      <c r="BHD5" s="7"/>
      <c r="BHE5" s="7"/>
      <c r="BHF5" s="7"/>
      <c r="BHG5" s="7"/>
      <c r="BHH5" s="7"/>
      <c r="BHI5" s="7"/>
      <c r="BHJ5" s="7"/>
      <c r="BHK5" s="7"/>
      <c r="BHL5" s="7"/>
      <c r="BHM5" s="7"/>
      <c r="BHN5" s="7"/>
      <c r="BHO5" s="7"/>
      <c r="BHP5" s="7"/>
      <c r="BHQ5" s="7"/>
      <c r="BHR5" s="7"/>
      <c r="BHS5" s="7"/>
      <c r="BHT5" s="7"/>
      <c r="BHU5" s="7"/>
      <c r="BHV5" s="7"/>
      <c r="BHW5" s="7"/>
      <c r="BHX5" s="7"/>
      <c r="BHY5" s="7"/>
      <c r="BHZ5" s="7"/>
      <c r="BIA5" s="7"/>
      <c r="BIB5" s="7"/>
      <c r="BIC5" s="7"/>
      <c r="BID5" s="7"/>
      <c r="BIE5" s="7"/>
      <c r="BIF5" s="7"/>
      <c r="BIG5" s="7"/>
      <c r="BIH5" s="7"/>
      <c r="BII5" s="7"/>
      <c r="BIJ5" s="7"/>
      <c r="BIK5" s="7"/>
      <c r="BIL5" s="7"/>
      <c r="BIM5" s="7"/>
      <c r="BIN5" s="7"/>
      <c r="BIO5" s="7"/>
      <c r="BIP5" s="7"/>
      <c r="BIQ5" s="7"/>
      <c r="BIR5" s="7"/>
      <c r="BIS5" s="7"/>
      <c r="BIT5" s="7"/>
      <c r="BIU5" s="7"/>
      <c r="BIV5" s="7"/>
      <c r="BIW5" s="7"/>
      <c r="BIX5" s="7"/>
      <c r="BIY5" s="7"/>
      <c r="BIZ5" s="7"/>
      <c r="BJA5" s="7"/>
      <c r="BJB5" s="7"/>
      <c r="BJC5" s="7"/>
      <c r="BJD5" s="7"/>
      <c r="BJE5" s="7"/>
      <c r="BJF5" s="7"/>
      <c r="BJG5" s="7"/>
      <c r="BJH5" s="7"/>
      <c r="BJI5" s="7"/>
      <c r="BJJ5" s="7"/>
      <c r="BJK5" s="7"/>
      <c r="BJL5" s="7"/>
      <c r="BJM5" s="7"/>
      <c r="BJN5" s="7"/>
      <c r="BJO5" s="7"/>
      <c r="BJP5" s="7"/>
      <c r="BJQ5" s="7"/>
      <c r="BJR5" s="7"/>
      <c r="BJS5" s="7"/>
      <c r="BJT5" s="7"/>
      <c r="BJU5" s="7"/>
      <c r="BJV5" s="7"/>
      <c r="BJW5" s="7"/>
      <c r="BJX5" s="7"/>
      <c r="BJY5" s="7"/>
      <c r="BJZ5" s="7"/>
      <c r="BKA5" s="7"/>
      <c r="BKB5" s="7"/>
      <c r="BKC5" s="7"/>
      <c r="BKD5" s="7"/>
      <c r="BKE5" s="7"/>
      <c r="BKF5" s="7"/>
      <c r="BKG5" s="7"/>
      <c r="BKH5" s="7"/>
      <c r="BKI5" s="7"/>
      <c r="BKJ5" s="7"/>
      <c r="BKK5" s="7"/>
      <c r="BKL5" s="7"/>
      <c r="BKM5" s="7"/>
      <c r="BKN5" s="7"/>
      <c r="BKO5" s="7"/>
      <c r="BKP5" s="7"/>
      <c r="BKQ5" s="7"/>
      <c r="BKR5" s="7"/>
      <c r="BKS5" s="7"/>
      <c r="BKT5" s="7"/>
      <c r="BKU5" s="7"/>
      <c r="BKV5" s="7"/>
      <c r="BKW5" s="7"/>
      <c r="BKX5" s="7"/>
      <c r="BKY5" s="7"/>
      <c r="BKZ5" s="7"/>
      <c r="BLA5" s="7"/>
      <c r="BLB5" s="7"/>
      <c r="BLC5" s="7"/>
    </row>
    <row r="6" spans="1:1667" s="5" customFormat="1" ht="12.75" x14ac:dyDescent="0.2">
      <c r="A6" s="49">
        <f ca="1">NOW()</f>
        <v>42510.918628935186</v>
      </c>
      <c r="B6" s="49"/>
      <c r="E6" s="6"/>
      <c r="G6" s="6"/>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row>
    <row r="10" spans="1:1667" s="18" customFormat="1" ht="15.75" customHeight="1" x14ac:dyDescent="0.25">
      <c r="A10" s="13"/>
      <c r="B10" s="14" t="s">
        <v>0</v>
      </c>
      <c r="C10" s="15"/>
      <c r="D10" s="15"/>
      <c r="E10" s="15"/>
      <c r="F10" s="16" t="s">
        <v>1</v>
      </c>
      <c r="G10" s="13"/>
      <c r="H10" s="16" t="s">
        <v>96</v>
      </c>
      <c r="I10" s="45"/>
      <c r="J10" s="16" t="s">
        <v>2</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row>
    <row r="11" spans="1:1667" s="21" customFormat="1" ht="12.75" x14ac:dyDescent="0.2">
      <c r="A11" s="19"/>
      <c r="B11" s="20"/>
      <c r="C11" s="20"/>
      <c r="E11" s="20"/>
      <c r="F11" s="20"/>
      <c r="G11" s="20"/>
      <c r="H11" s="22"/>
      <c r="I11" s="23"/>
      <c r="J11" s="22"/>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row>
    <row r="12" spans="1:1667" s="17" customFormat="1" ht="15.75" x14ac:dyDescent="0.25">
      <c r="A12" s="16">
        <v>1</v>
      </c>
      <c r="B12" s="16" t="s">
        <v>3</v>
      </c>
      <c r="C12" s="13"/>
      <c r="D12" s="13"/>
    </row>
    <row r="13" spans="1:1667" s="21" customFormat="1" ht="13.5" thickBot="1" x14ac:dyDescent="0.25">
      <c r="A13" s="19"/>
      <c r="B13" s="20"/>
      <c r="C13" s="20"/>
      <c r="E13" s="20"/>
      <c r="F13" s="20"/>
      <c r="G13" s="20"/>
      <c r="H13" s="22"/>
      <c r="I13" s="23"/>
      <c r="J13" s="22"/>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row>
    <row r="14" spans="1:1667" s="26" customFormat="1" ht="13.5" thickBot="1" x14ac:dyDescent="0.25">
      <c r="A14" s="24">
        <v>1</v>
      </c>
      <c r="B14" s="25" t="s">
        <v>4</v>
      </c>
      <c r="E14" s="27"/>
      <c r="F14" s="28" t="s">
        <v>5</v>
      </c>
      <c r="G14" s="27"/>
      <c r="H14" s="29">
        <v>0</v>
      </c>
      <c r="J14" s="30">
        <f>IF(F14="Maand",12*H14,IF(F14="Kwartaal",4*H14,H14))</f>
        <v>0</v>
      </c>
    </row>
    <row r="15" spans="1:1667" s="26" customFormat="1" ht="6.75" thickBot="1" x14ac:dyDescent="0.2">
      <c r="A15" s="31"/>
      <c r="B15" s="32"/>
      <c r="H15" s="33"/>
      <c r="J15" s="33"/>
    </row>
    <row r="16" spans="1:1667" s="26" customFormat="1" ht="13.5" thickBot="1" x14ac:dyDescent="0.25">
      <c r="A16" s="24">
        <f>A14+1</f>
        <v>2</v>
      </c>
      <c r="B16" s="25" t="s">
        <v>6</v>
      </c>
      <c r="E16" s="27"/>
      <c r="F16" s="28" t="s">
        <v>5</v>
      </c>
      <c r="G16" s="27"/>
      <c r="H16" s="29">
        <v>0</v>
      </c>
      <c r="J16" s="30">
        <f>IF(F16="Maand",12*H16,IF(F16="Kwartaal",4*H16,H16))</f>
        <v>0</v>
      </c>
    </row>
    <row r="17" spans="1:10" s="26" customFormat="1" ht="6.75" thickBot="1" x14ac:dyDescent="0.2">
      <c r="A17" s="31"/>
      <c r="B17" s="32"/>
      <c r="H17" s="33"/>
      <c r="J17" s="33"/>
    </row>
    <row r="18" spans="1:10" s="26" customFormat="1" ht="13.5" thickBot="1" x14ac:dyDescent="0.25">
      <c r="A18" s="24">
        <f>A16+1</f>
        <v>3</v>
      </c>
      <c r="B18" s="25" t="s">
        <v>7</v>
      </c>
      <c r="E18" s="27"/>
      <c r="F18" s="28" t="s">
        <v>5</v>
      </c>
      <c r="G18" s="27"/>
      <c r="H18" s="29">
        <v>0</v>
      </c>
      <c r="J18" s="30">
        <f>IF(F18="Maand",12*H18,IF(F18="Kwartaal",4*H18,H18))</f>
        <v>0</v>
      </c>
    </row>
    <row r="19" spans="1:10" s="26" customFormat="1" ht="6.75" thickBot="1" x14ac:dyDescent="0.2">
      <c r="A19" s="31"/>
      <c r="B19" s="32"/>
      <c r="H19" s="33"/>
      <c r="J19" s="33"/>
    </row>
    <row r="20" spans="1:10" s="26" customFormat="1" ht="13.5" thickBot="1" x14ac:dyDescent="0.25">
      <c r="A20" s="24">
        <f>A18+1</f>
        <v>4</v>
      </c>
      <c r="B20" s="25" t="s">
        <v>8</v>
      </c>
      <c r="E20" s="27"/>
      <c r="F20" s="28" t="s">
        <v>5</v>
      </c>
      <c r="G20" s="27"/>
      <c r="H20" s="29">
        <v>0</v>
      </c>
      <c r="J20" s="30">
        <f>IF(F20="Maand",12*H20,IF(F20="Kwartaal",4*H20,H20))</f>
        <v>0</v>
      </c>
    </row>
    <row r="21" spans="1:10" s="26" customFormat="1" ht="6.75" thickBot="1" x14ac:dyDescent="0.2">
      <c r="A21" s="31"/>
      <c r="B21" s="32"/>
      <c r="H21" s="33"/>
      <c r="J21" s="33"/>
    </row>
    <row r="22" spans="1:10" s="26" customFormat="1" ht="13.5" thickBot="1" x14ac:dyDescent="0.25">
      <c r="A22" s="24">
        <f>A20+1</f>
        <v>5</v>
      </c>
      <c r="B22" s="25" t="s">
        <v>9</v>
      </c>
      <c r="E22" s="27"/>
      <c r="F22" s="28" t="s">
        <v>5</v>
      </c>
      <c r="G22" s="27"/>
      <c r="H22" s="29">
        <v>0</v>
      </c>
      <c r="J22" s="30">
        <f>IF(F22="Maand",12*H22,IF(F22="Kwartaal",4*H22,H22))</f>
        <v>0</v>
      </c>
    </row>
    <row r="23" spans="1:10" s="26" customFormat="1" ht="6.75" thickBot="1" x14ac:dyDescent="0.2">
      <c r="A23" s="31"/>
      <c r="B23" s="32"/>
      <c r="H23" s="33"/>
      <c r="J23" s="33"/>
    </row>
    <row r="24" spans="1:10" s="26" customFormat="1" ht="13.5" thickBot="1" x14ac:dyDescent="0.25">
      <c r="A24" s="24">
        <f>A22+1</f>
        <v>6</v>
      </c>
      <c r="B24" s="25" t="s">
        <v>10</v>
      </c>
      <c r="E24" s="27"/>
      <c r="F24" s="28" t="s">
        <v>5</v>
      </c>
      <c r="G24" s="27"/>
      <c r="H24" s="29">
        <v>0</v>
      </c>
      <c r="J24" s="30">
        <f>IF(F24="Maand",12*H24,IF(F24="Kwartaal",4*H24,H24))</f>
        <v>0</v>
      </c>
    </row>
    <row r="25" spans="1:10" s="26" customFormat="1" ht="6.75" thickBot="1" x14ac:dyDescent="0.2">
      <c r="A25" s="31"/>
      <c r="H25" s="33"/>
      <c r="J25" s="33"/>
    </row>
    <row r="26" spans="1:10" s="26" customFormat="1" ht="13.5" thickBot="1" x14ac:dyDescent="0.25">
      <c r="A26" s="24">
        <f>A24+1</f>
        <v>7</v>
      </c>
      <c r="B26" s="25" t="s">
        <v>11</v>
      </c>
      <c r="E26" s="27"/>
      <c r="F26" s="28" t="s">
        <v>5</v>
      </c>
      <c r="G26" s="27"/>
      <c r="H26" s="29">
        <v>0</v>
      </c>
      <c r="J26" s="30">
        <f>IF(F26="Maand",12*H26,IF(F26="Kwartaal",4*H26,H26))</f>
        <v>0</v>
      </c>
    </row>
    <row r="27" spans="1:10" s="26" customFormat="1" ht="6.75" thickBot="1" x14ac:dyDescent="0.2">
      <c r="A27" s="31"/>
      <c r="H27" s="33"/>
      <c r="J27" s="33"/>
    </row>
    <row r="28" spans="1:10" s="26" customFormat="1" ht="13.5" thickBot="1" x14ac:dyDescent="0.25">
      <c r="A28" s="24">
        <f>A26+1</f>
        <v>8</v>
      </c>
      <c r="B28" s="25" t="s">
        <v>12</v>
      </c>
      <c r="E28" s="27"/>
      <c r="F28" s="28" t="s">
        <v>5</v>
      </c>
      <c r="G28" s="27"/>
      <c r="H28" s="29">
        <v>0</v>
      </c>
      <c r="J28" s="30">
        <f>IF(F28="Maand",12*H28,IF(F28="Kwartaal",4*H28,H28))</f>
        <v>0</v>
      </c>
    </row>
    <row r="29" spans="1:10" s="26" customFormat="1" ht="6.75" thickBot="1" x14ac:dyDescent="0.2">
      <c r="A29" s="31"/>
      <c r="B29" s="32"/>
      <c r="H29" s="33"/>
      <c r="J29" s="33"/>
    </row>
    <row r="30" spans="1:10" s="26" customFormat="1" ht="13.5" thickBot="1" x14ac:dyDescent="0.25">
      <c r="A30" s="24">
        <f>A28+1</f>
        <v>9</v>
      </c>
      <c r="B30" s="25" t="s">
        <v>13</v>
      </c>
      <c r="E30" s="27"/>
      <c r="F30" s="28" t="s">
        <v>5</v>
      </c>
      <c r="G30" s="27"/>
      <c r="H30" s="29">
        <v>0</v>
      </c>
      <c r="J30" s="30">
        <f>IF(F30="Maand",12*H30,IF(F30="Kwartaal",4*H30,H30))</f>
        <v>0</v>
      </c>
    </row>
    <row r="31" spans="1:10" s="26" customFormat="1" ht="6.75" thickBot="1" x14ac:dyDescent="0.2">
      <c r="A31" s="31"/>
      <c r="H31" s="33"/>
      <c r="J31" s="33"/>
    </row>
    <row r="32" spans="1:10" s="26" customFormat="1" ht="13.5" thickBot="1" x14ac:dyDescent="0.25">
      <c r="A32" s="24">
        <f>A30+1</f>
        <v>10</v>
      </c>
      <c r="B32" s="25" t="s">
        <v>14</v>
      </c>
      <c r="E32" s="27"/>
      <c r="F32" s="28" t="s">
        <v>5</v>
      </c>
      <c r="G32" s="27"/>
      <c r="H32" s="29">
        <v>0</v>
      </c>
      <c r="J32" s="30">
        <f>IF(F32="Maand",12*H32,IF(F32="Kwartaal",4*H32,H32))</f>
        <v>0</v>
      </c>
    </row>
    <row r="33" spans="1:183" s="26" customFormat="1" ht="6.75" thickBot="1" x14ac:dyDescent="0.2">
      <c r="A33" s="31"/>
      <c r="H33" s="33"/>
      <c r="J33" s="33"/>
    </row>
    <row r="34" spans="1:183" s="26" customFormat="1" ht="13.5" thickBot="1" x14ac:dyDescent="0.25">
      <c r="A34" s="24">
        <f>A32+1</f>
        <v>11</v>
      </c>
      <c r="B34" s="25" t="s">
        <v>15</v>
      </c>
      <c r="E34" s="27"/>
      <c r="F34" s="28" t="s">
        <v>5</v>
      </c>
      <c r="G34" s="27"/>
      <c r="H34" s="29">
        <v>0</v>
      </c>
      <c r="J34" s="30">
        <f>IF(F34="Maand",12*H34,IF(F34="Kwartaal",4*H34,H34))</f>
        <v>0</v>
      </c>
    </row>
    <row r="35" spans="1:183" s="26" customFormat="1" ht="6.75" thickBot="1" x14ac:dyDescent="0.2">
      <c r="A35" s="31"/>
      <c r="B35" s="32"/>
      <c r="H35" s="33"/>
      <c r="J35" s="33"/>
    </row>
    <row r="36" spans="1:183" s="26" customFormat="1" ht="13.5" thickBot="1" x14ac:dyDescent="0.25">
      <c r="A36" s="24">
        <f>A34+1</f>
        <v>12</v>
      </c>
      <c r="B36" s="25" t="s">
        <v>16</v>
      </c>
      <c r="E36" s="27"/>
      <c r="F36" s="28" t="s">
        <v>5</v>
      </c>
      <c r="G36" s="27"/>
      <c r="H36" s="29">
        <v>0</v>
      </c>
      <c r="J36" s="30">
        <f>IF(F36="Maand",12*H36,IF(F36="Kwartaal",4*H36,H36))</f>
        <v>0</v>
      </c>
    </row>
    <row r="37" spans="1:183" s="26" customFormat="1" ht="6.75" thickBot="1" x14ac:dyDescent="0.2">
      <c r="A37" s="31"/>
      <c r="B37" s="32"/>
      <c r="H37" s="33"/>
      <c r="J37" s="33"/>
    </row>
    <row r="38" spans="1:183" s="26" customFormat="1" ht="13.5" thickBot="1" x14ac:dyDescent="0.25">
      <c r="A38" s="24">
        <f>A36+1</f>
        <v>13</v>
      </c>
      <c r="B38" s="46" t="s">
        <v>17</v>
      </c>
      <c r="C38" s="47"/>
      <c r="D38" s="48"/>
      <c r="E38" s="27"/>
      <c r="F38" s="28" t="s">
        <v>5</v>
      </c>
      <c r="G38" s="27"/>
      <c r="H38" s="29">
        <v>0</v>
      </c>
      <c r="J38" s="30">
        <f>IF(F38="Maand",12*H38,IF(F38="Kwartaal",4*H38,H38))</f>
        <v>0</v>
      </c>
    </row>
    <row r="39" spans="1:183" s="26" customFormat="1" ht="6.75" thickBot="1" x14ac:dyDescent="0.2">
      <c r="A39" s="31"/>
      <c r="B39" s="32"/>
      <c r="H39" s="33"/>
      <c r="J39" s="33"/>
    </row>
    <row r="40" spans="1:183" s="26" customFormat="1" ht="13.5" thickBot="1" x14ac:dyDescent="0.25">
      <c r="A40" s="24">
        <f>A38+1</f>
        <v>14</v>
      </c>
      <c r="B40" s="46" t="s">
        <v>17</v>
      </c>
      <c r="C40" s="47"/>
      <c r="D40" s="48"/>
      <c r="E40" s="27"/>
      <c r="F40" s="28" t="s">
        <v>5</v>
      </c>
      <c r="G40" s="27"/>
      <c r="H40" s="29">
        <v>0</v>
      </c>
      <c r="J40" s="30">
        <f>IF(F40="Maand",12*H40,IF(F40="Kwartaal",4*H40,H40))</f>
        <v>0</v>
      </c>
    </row>
    <row r="41" spans="1:183" s="26" customFormat="1" ht="6.75" thickBot="1" x14ac:dyDescent="0.2">
      <c r="A41" s="31"/>
      <c r="B41" s="32"/>
      <c r="H41" s="33"/>
      <c r="J41" s="33"/>
    </row>
    <row r="42" spans="1:183" s="26" customFormat="1" ht="13.5" thickBot="1" x14ac:dyDescent="0.25">
      <c r="A42" s="24">
        <f>A40+1</f>
        <v>15</v>
      </c>
      <c r="B42" s="46" t="s">
        <v>17</v>
      </c>
      <c r="C42" s="47"/>
      <c r="D42" s="48"/>
      <c r="E42" s="27"/>
      <c r="F42" s="28" t="s">
        <v>5</v>
      </c>
      <c r="G42" s="27"/>
      <c r="H42" s="29">
        <v>0</v>
      </c>
      <c r="J42" s="30">
        <f>IF(F42="Maand",12*H42,IF(F42="Kwartaal",4*H42,H42))</f>
        <v>0</v>
      </c>
    </row>
    <row r="43" spans="1:183" s="21" customFormat="1" ht="12.75" x14ac:dyDescent="0.2">
      <c r="A43" s="31"/>
      <c r="B43" s="20"/>
      <c r="C43" s="20"/>
      <c r="E43" s="20"/>
      <c r="F43" s="20"/>
      <c r="G43" s="20"/>
      <c r="H43" s="22"/>
      <c r="I43" s="23"/>
      <c r="J43" s="22"/>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row>
    <row r="44" spans="1:183" s="21" customFormat="1" ht="12.75" x14ac:dyDescent="0.2">
      <c r="A44" s="31"/>
      <c r="B44" s="20"/>
      <c r="C44" s="20"/>
      <c r="E44" s="20"/>
      <c r="F44" s="20"/>
      <c r="G44" s="20"/>
      <c r="H44" s="22"/>
      <c r="I44" s="23"/>
      <c r="J44" s="22"/>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row>
    <row r="45" spans="1:183" s="34" customFormat="1" ht="12.75" x14ac:dyDescent="0.2">
      <c r="A45" s="24">
        <f>A42+1</f>
        <v>16</v>
      </c>
      <c r="B45" s="34" t="s">
        <v>18</v>
      </c>
      <c r="J45" s="35">
        <f>SUM(J14:J42)</f>
        <v>0</v>
      </c>
    </row>
    <row r="46" spans="1:183" s="21" customFormat="1" ht="12.75" x14ac:dyDescent="0.2">
      <c r="A46" s="19"/>
      <c r="B46" s="20"/>
      <c r="C46" s="20"/>
      <c r="E46" s="20"/>
      <c r="F46" s="20"/>
      <c r="G46" s="20"/>
      <c r="H46" s="22"/>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row>
    <row r="47" spans="1:183" s="17" customFormat="1" ht="15.75" x14ac:dyDescent="0.25">
      <c r="A47" s="16">
        <v>2</v>
      </c>
      <c r="B47" s="16" t="s">
        <v>19</v>
      </c>
      <c r="C47" s="13"/>
      <c r="D47" s="13"/>
      <c r="E47" s="36"/>
      <c r="F47" s="37"/>
      <c r="G47" s="36"/>
      <c r="H47" s="37"/>
      <c r="I47" s="36"/>
      <c r="J47" s="37"/>
    </row>
    <row r="48" spans="1:183" s="21" customFormat="1" ht="13.5" thickBot="1" x14ac:dyDescent="0.25">
      <c r="A48" s="19"/>
      <c r="B48" s="20"/>
      <c r="C48" s="20"/>
      <c r="E48" s="20"/>
      <c r="F48" s="20"/>
      <c r="G48" s="20"/>
      <c r="H48" s="22"/>
      <c r="I48" s="23"/>
      <c r="J48" s="22"/>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row>
    <row r="49" spans="1:10" s="26" customFormat="1" ht="13.5" thickBot="1" x14ac:dyDescent="0.25">
      <c r="A49" s="24">
        <f>A45+1</f>
        <v>17</v>
      </c>
      <c r="B49" s="25" t="s">
        <v>20</v>
      </c>
      <c r="E49" s="27"/>
      <c r="F49" s="28" t="s">
        <v>5</v>
      </c>
      <c r="G49" s="27"/>
      <c r="H49" s="29">
        <v>0</v>
      </c>
      <c r="J49" s="30">
        <f>IF(F49="Maand",12*H49,IF(F49="Kwartaal",4*H49,H49))</f>
        <v>0</v>
      </c>
    </row>
    <row r="50" spans="1:10" s="26" customFormat="1" ht="6.75" thickBot="1" x14ac:dyDescent="0.2">
      <c r="A50" s="31"/>
      <c r="B50" s="32"/>
      <c r="H50" s="33"/>
      <c r="J50" s="33"/>
    </row>
    <row r="51" spans="1:10" s="26" customFormat="1" ht="13.5" thickBot="1" x14ac:dyDescent="0.25">
      <c r="A51" s="24">
        <f>A49+1</f>
        <v>18</v>
      </c>
      <c r="B51" s="25" t="s">
        <v>21</v>
      </c>
      <c r="E51" s="27"/>
      <c r="F51" s="28" t="s">
        <v>5</v>
      </c>
      <c r="G51" s="27"/>
      <c r="H51" s="29">
        <v>0</v>
      </c>
      <c r="J51" s="30">
        <f>IF(F51="Maand",12*H51,IF(F51="Kwartaal",4*H51,H51))</f>
        <v>0</v>
      </c>
    </row>
    <row r="52" spans="1:10" s="26" customFormat="1" ht="6.75" thickBot="1" x14ac:dyDescent="0.2">
      <c r="A52" s="31"/>
      <c r="B52" s="32"/>
      <c r="H52" s="33"/>
      <c r="J52" s="33"/>
    </row>
    <row r="53" spans="1:10" s="26" customFormat="1" ht="13.5" thickBot="1" x14ac:dyDescent="0.25">
      <c r="A53" s="24">
        <f>A51+1</f>
        <v>19</v>
      </c>
      <c r="B53" s="25" t="s">
        <v>22</v>
      </c>
      <c r="E53" s="27"/>
      <c r="F53" s="28" t="s">
        <v>5</v>
      </c>
      <c r="G53" s="27"/>
      <c r="H53" s="29">
        <v>0</v>
      </c>
      <c r="J53" s="30">
        <f>IF(F53="Maand",12*H53,IF(F53="Kwartaal",4*H53,H53))</f>
        <v>0</v>
      </c>
    </row>
    <row r="54" spans="1:10" s="26" customFormat="1" ht="6.75" thickBot="1" x14ac:dyDescent="0.2">
      <c r="A54" s="31"/>
      <c r="B54" s="32"/>
      <c r="H54" s="33"/>
      <c r="J54" s="33"/>
    </row>
    <row r="55" spans="1:10" s="26" customFormat="1" ht="13.5" thickBot="1" x14ac:dyDescent="0.25">
      <c r="A55" s="24">
        <f>A53+1</f>
        <v>20</v>
      </c>
      <c r="B55" s="25" t="s">
        <v>23</v>
      </c>
      <c r="E55" s="27"/>
      <c r="F55" s="28" t="s">
        <v>5</v>
      </c>
      <c r="G55" s="27"/>
      <c r="H55" s="29">
        <v>0</v>
      </c>
      <c r="J55" s="30">
        <f>IF(F55="Maand",12*H55,IF(F55="Kwartaal",4*H55,H55))</f>
        <v>0</v>
      </c>
    </row>
    <row r="56" spans="1:10" s="26" customFormat="1" ht="6.75" thickBot="1" x14ac:dyDescent="0.2">
      <c r="A56" s="31"/>
      <c r="B56" s="32"/>
      <c r="H56" s="33"/>
      <c r="J56" s="33"/>
    </row>
    <row r="57" spans="1:10" s="26" customFormat="1" ht="13.5" thickBot="1" x14ac:dyDescent="0.25">
      <c r="A57" s="24">
        <f>A55+1</f>
        <v>21</v>
      </c>
      <c r="B57" s="25" t="s">
        <v>24</v>
      </c>
      <c r="E57" s="27"/>
      <c r="F57" s="28" t="s">
        <v>5</v>
      </c>
      <c r="G57" s="27"/>
      <c r="H57" s="29">
        <v>0</v>
      </c>
      <c r="J57" s="30">
        <f>IF(F57="Maand",12*H57,IF(F57="Kwartaal",4*H57,H57))</f>
        <v>0</v>
      </c>
    </row>
    <row r="58" spans="1:10" s="26" customFormat="1" ht="6.75" thickBot="1" x14ac:dyDescent="0.2">
      <c r="A58" s="31"/>
      <c r="B58" s="32"/>
      <c r="H58" s="33"/>
      <c r="J58" s="33"/>
    </row>
    <row r="59" spans="1:10" s="26" customFormat="1" ht="13.5" thickBot="1" x14ac:dyDescent="0.25">
      <c r="A59" s="24">
        <f>A57+1</f>
        <v>22</v>
      </c>
      <c r="B59" s="25" t="s">
        <v>25</v>
      </c>
      <c r="E59" s="27"/>
      <c r="F59" s="28" t="s">
        <v>5</v>
      </c>
      <c r="G59" s="27"/>
      <c r="H59" s="29">
        <v>0</v>
      </c>
      <c r="J59" s="30">
        <f>IF(F59="Maand",12*H59,IF(F59="Kwartaal",4*H59,H59))</f>
        <v>0</v>
      </c>
    </row>
    <row r="60" spans="1:10" s="26" customFormat="1" ht="6.75" thickBot="1" x14ac:dyDescent="0.2">
      <c r="A60" s="31"/>
      <c r="B60" s="32"/>
      <c r="H60" s="33"/>
      <c r="J60" s="33"/>
    </row>
    <row r="61" spans="1:10" s="26" customFormat="1" ht="13.5" thickBot="1" x14ac:dyDescent="0.25">
      <c r="A61" s="24">
        <f>A59+1</f>
        <v>23</v>
      </c>
      <c r="B61" s="25" t="s">
        <v>26</v>
      </c>
      <c r="E61" s="27"/>
      <c r="F61" s="28" t="s">
        <v>5</v>
      </c>
      <c r="G61" s="27"/>
      <c r="H61" s="29">
        <v>0</v>
      </c>
      <c r="J61" s="30">
        <f>IF(F61="Maand",12*H61,IF(F61="Kwartaal",4*H61,H61))</f>
        <v>0</v>
      </c>
    </row>
    <row r="62" spans="1:10" s="26" customFormat="1" ht="6.75" thickBot="1" x14ac:dyDescent="0.2">
      <c r="A62" s="31"/>
      <c r="B62" s="32"/>
      <c r="H62" s="33"/>
      <c r="J62" s="33"/>
    </row>
    <row r="63" spans="1:10" s="26" customFormat="1" ht="13.5" thickBot="1" x14ac:dyDescent="0.25">
      <c r="A63" s="24">
        <f>A61+1</f>
        <v>24</v>
      </c>
      <c r="B63" s="25" t="s">
        <v>27</v>
      </c>
      <c r="E63" s="27"/>
      <c r="F63" s="28" t="s">
        <v>5</v>
      </c>
      <c r="G63" s="27"/>
      <c r="H63" s="29">
        <v>0</v>
      </c>
      <c r="J63" s="30">
        <f>IF(F63="Maand",12*H63,IF(F63="Kwartaal",4*H63,H63))</f>
        <v>0</v>
      </c>
    </row>
    <row r="64" spans="1:10" s="26" customFormat="1" ht="6.75" thickBot="1" x14ac:dyDescent="0.2">
      <c r="A64" s="31"/>
      <c r="B64" s="32"/>
      <c r="H64" s="33"/>
      <c r="J64" s="33"/>
    </row>
    <row r="65" spans="1:183" s="26" customFormat="1" ht="13.5" thickBot="1" x14ac:dyDescent="0.25">
      <c r="A65" s="24">
        <f>A63+1</f>
        <v>25</v>
      </c>
      <c r="B65" s="25" t="s">
        <v>28</v>
      </c>
      <c r="E65" s="27"/>
      <c r="F65" s="28" t="s">
        <v>5</v>
      </c>
      <c r="G65" s="27"/>
      <c r="H65" s="29">
        <v>0</v>
      </c>
      <c r="J65" s="30">
        <f>IF(F65="Maand",12*H65,IF(F65="Kwartaal",4*H65,H65))</f>
        <v>0</v>
      </c>
    </row>
    <row r="66" spans="1:183" s="26" customFormat="1" ht="6.75" thickBot="1" x14ac:dyDescent="0.2">
      <c r="A66" s="31"/>
      <c r="B66" s="32"/>
      <c r="H66" s="33"/>
      <c r="J66" s="33"/>
    </row>
    <row r="67" spans="1:183" s="26" customFormat="1" ht="13.5" thickBot="1" x14ac:dyDescent="0.25">
      <c r="A67" s="24">
        <f>A65+1</f>
        <v>26</v>
      </c>
      <c r="B67" s="25" t="s">
        <v>29</v>
      </c>
      <c r="E67" s="27"/>
      <c r="F67" s="28" t="s">
        <v>5</v>
      </c>
      <c r="G67" s="27"/>
      <c r="H67" s="29">
        <v>0</v>
      </c>
      <c r="J67" s="30">
        <f>IF(F67="Maand",12*H67,IF(F67="Kwartaal",4*H67,H67))</f>
        <v>0</v>
      </c>
    </row>
    <row r="68" spans="1:183" s="26" customFormat="1" ht="6.75" thickBot="1" x14ac:dyDescent="0.2">
      <c r="A68" s="31"/>
      <c r="B68" s="32"/>
      <c r="H68" s="33"/>
      <c r="J68" s="33"/>
    </row>
    <row r="69" spans="1:183" s="26" customFormat="1" ht="13.5" thickBot="1" x14ac:dyDescent="0.25">
      <c r="A69" s="24">
        <f>A67+1</f>
        <v>27</v>
      </c>
      <c r="B69" s="46" t="s">
        <v>30</v>
      </c>
      <c r="C69" s="47"/>
      <c r="D69" s="48"/>
      <c r="E69" s="27"/>
      <c r="F69" s="28" t="s">
        <v>5</v>
      </c>
      <c r="G69" s="27"/>
      <c r="H69" s="29">
        <v>0</v>
      </c>
      <c r="J69" s="30">
        <f>IF(F69="Maand",12*H69,IF(F69="Kwartaal",4*H69,H69))</f>
        <v>0</v>
      </c>
    </row>
    <row r="70" spans="1:183" s="26" customFormat="1" ht="6.75" thickBot="1" x14ac:dyDescent="0.2">
      <c r="A70" s="31"/>
      <c r="B70" s="32"/>
      <c r="H70" s="33"/>
      <c r="J70" s="33"/>
    </row>
    <row r="71" spans="1:183" s="26" customFormat="1" ht="13.5" thickBot="1" x14ac:dyDescent="0.25">
      <c r="A71" s="24">
        <f>A69+1</f>
        <v>28</v>
      </c>
      <c r="B71" s="46" t="s">
        <v>30</v>
      </c>
      <c r="C71" s="47"/>
      <c r="D71" s="48"/>
      <c r="E71" s="27"/>
      <c r="F71" s="28" t="s">
        <v>5</v>
      </c>
      <c r="G71" s="27"/>
      <c r="H71" s="29">
        <v>0</v>
      </c>
      <c r="J71" s="30">
        <f>IF(F71="Maand",12*H71,IF(F71="Kwartaal",4*H71,H71))</f>
        <v>0</v>
      </c>
    </row>
    <row r="72" spans="1:183" s="26" customFormat="1" ht="6.75" thickBot="1" x14ac:dyDescent="0.2">
      <c r="A72" s="31"/>
      <c r="B72" s="32"/>
      <c r="H72" s="33"/>
      <c r="J72" s="33"/>
    </row>
    <row r="73" spans="1:183" s="26" customFormat="1" ht="13.5" thickBot="1" x14ac:dyDescent="0.25">
      <c r="A73" s="24">
        <f>A71+1</f>
        <v>29</v>
      </c>
      <c r="B73" s="46" t="s">
        <v>30</v>
      </c>
      <c r="C73" s="47"/>
      <c r="D73" s="48"/>
      <c r="E73" s="27"/>
      <c r="F73" s="28" t="s">
        <v>5</v>
      </c>
      <c r="G73" s="27"/>
      <c r="H73" s="29">
        <v>0</v>
      </c>
      <c r="J73" s="30">
        <f>IF(F73="Maand",12*H73,IF(F73="Kwartaal",4*H73,H73))</f>
        <v>0</v>
      </c>
    </row>
    <row r="74" spans="1:183" s="26" customFormat="1" ht="6.75" thickBot="1" x14ac:dyDescent="0.2">
      <c r="A74" s="31"/>
      <c r="B74" s="32"/>
      <c r="H74" s="33"/>
      <c r="J74" s="33"/>
    </row>
    <row r="75" spans="1:183" s="26" customFormat="1" ht="13.5" thickBot="1" x14ac:dyDescent="0.25">
      <c r="A75" s="24">
        <f>A73+1</f>
        <v>30</v>
      </c>
      <c r="B75" s="46" t="s">
        <v>30</v>
      </c>
      <c r="C75" s="47"/>
      <c r="D75" s="48"/>
      <c r="E75" s="27"/>
      <c r="F75" s="28" t="s">
        <v>5</v>
      </c>
      <c r="G75" s="27"/>
      <c r="H75" s="29">
        <v>0</v>
      </c>
      <c r="J75" s="30">
        <f>IF(F75="Maand",12*H75,IF(F75="Kwartaal",4*H75,H75))</f>
        <v>0</v>
      </c>
    </row>
    <row r="76" spans="1:183" s="26" customFormat="1" ht="6.75" thickBot="1" x14ac:dyDescent="0.2">
      <c r="A76" s="31"/>
      <c r="B76" s="32"/>
      <c r="H76" s="33"/>
      <c r="J76" s="33"/>
    </row>
    <row r="77" spans="1:183" s="26" customFormat="1" ht="13.5" thickBot="1" x14ac:dyDescent="0.25">
      <c r="A77" s="24">
        <f>A75+1</f>
        <v>31</v>
      </c>
      <c r="B77" s="46" t="s">
        <v>30</v>
      </c>
      <c r="C77" s="47"/>
      <c r="D77" s="48"/>
      <c r="E77" s="27"/>
      <c r="F77" s="28" t="s">
        <v>5</v>
      </c>
      <c r="G77" s="27"/>
      <c r="H77" s="29">
        <v>0</v>
      </c>
      <c r="J77" s="30">
        <f>IF(F77="Maand",12*H77,IF(F77="Kwartaal",4*H77,H77))</f>
        <v>0</v>
      </c>
    </row>
    <row r="78" spans="1:183" s="21" customFormat="1" ht="12.75" x14ac:dyDescent="0.2">
      <c r="A78" s="31"/>
      <c r="B78" s="20"/>
      <c r="C78" s="20"/>
      <c r="E78" s="20"/>
      <c r="F78" s="20"/>
      <c r="G78" s="20"/>
      <c r="H78" s="22"/>
      <c r="I78" s="23"/>
      <c r="J78" s="22"/>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row>
    <row r="80" spans="1:183" s="34" customFormat="1" ht="12.75" x14ac:dyDescent="0.2">
      <c r="A80" s="24">
        <f>A77+1</f>
        <v>32</v>
      </c>
      <c r="B80" s="34" t="s">
        <v>31</v>
      </c>
      <c r="J80" s="35">
        <f>SUM(J49:J77)</f>
        <v>0</v>
      </c>
    </row>
    <row r="81" spans="1:183" s="21" customFormat="1" ht="12.75" x14ac:dyDescent="0.2">
      <c r="A81" s="19"/>
      <c r="B81" s="20"/>
      <c r="C81" s="20"/>
      <c r="E81" s="20"/>
      <c r="F81" s="20"/>
      <c r="G81" s="20"/>
      <c r="H81" s="22"/>
      <c r="I81" s="23"/>
      <c r="J81" s="22"/>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row>
    <row r="82" spans="1:183" s="17" customFormat="1" ht="15.75" x14ac:dyDescent="0.25">
      <c r="A82" s="16">
        <v>3</v>
      </c>
      <c r="B82" s="16" t="s">
        <v>32</v>
      </c>
      <c r="C82" s="13"/>
      <c r="D82" s="13"/>
      <c r="E82" s="36"/>
      <c r="F82" s="37"/>
      <c r="G82" s="36"/>
      <c r="H82" s="37"/>
      <c r="I82" s="36"/>
      <c r="J82" s="37"/>
    </row>
    <row r="83" spans="1:183" s="21" customFormat="1" ht="13.5" thickBot="1" x14ac:dyDescent="0.25">
      <c r="A83" s="19"/>
      <c r="B83" s="20"/>
      <c r="C83" s="20"/>
      <c r="E83" s="20"/>
      <c r="F83" s="20"/>
      <c r="G83" s="20"/>
      <c r="H83" s="22"/>
      <c r="I83" s="23"/>
      <c r="J83" s="22"/>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row>
    <row r="84" spans="1:183" s="26" customFormat="1" ht="13.5" thickBot="1" x14ac:dyDescent="0.25">
      <c r="A84" s="24">
        <f>A80+1</f>
        <v>33</v>
      </c>
      <c r="B84" s="25" t="s">
        <v>33</v>
      </c>
      <c r="E84" s="27"/>
      <c r="F84" s="28" t="s">
        <v>5</v>
      </c>
      <c r="G84" s="27"/>
      <c r="H84" s="29">
        <v>0</v>
      </c>
      <c r="J84" s="30">
        <f>IF(F84="Maand",12*H84,IF(F84="Kwartaal",4*H84,H84))</f>
        <v>0</v>
      </c>
    </row>
    <row r="85" spans="1:183" s="26" customFormat="1" ht="6.75" thickBot="1" x14ac:dyDescent="0.2">
      <c r="A85" s="31"/>
      <c r="B85" s="32"/>
      <c r="H85" s="33"/>
      <c r="J85" s="33"/>
    </row>
    <row r="86" spans="1:183" s="26" customFormat="1" ht="13.5" thickBot="1" x14ac:dyDescent="0.25">
      <c r="A86" s="24">
        <f>A84+1</f>
        <v>34</v>
      </c>
      <c r="B86" s="25" t="s">
        <v>34</v>
      </c>
      <c r="E86" s="27"/>
      <c r="F86" s="28" t="s">
        <v>5</v>
      </c>
      <c r="G86" s="27"/>
      <c r="H86" s="29">
        <v>0</v>
      </c>
      <c r="J86" s="30">
        <f>IF(F86="Maand",12*H86,IF(F86="Kwartaal",4*H86,H86))</f>
        <v>0</v>
      </c>
    </row>
    <row r="87" spans="1:183" s="26" customFormat="1" ht="6.75" thickBot="1" x14ac:dyDescent="0.2">
      <c r="A87" s="31"/>
      <c r="B87" s="32"/>
      <c r="H87" s="33"/>
      <c r="J87" s="33"/>
    </row>
    <row r="88" spans="1:183" s="26" customFormat="1" ht="13.5" thickBot="1" x14ac:dyDescent="0.25">
      <c r="A88" s="24">
        <f>A86+1</f>
        <v>35</v>
      </c>
      <c r="B88" s="25" t="s">
        <v>35</v>
      </c>
      <c r="E88" s="27"/>
      <c r="F88" s="28" t="s">
        <v>5</v>
      </c>
      <c r="G88" s="27"/>
      <c r="H88" s="29">
        <v>0</v>
      </c>
      <c r="J88" s="30">
        <f>IF(F88="Maand",12*H88,IF(F88="Kwartaal",4*H88,H88))</f>
        <v>0</v>
      </c>
    </row>
    <row r="89" spans="1:183" s="26" customFormat="1" ht="6.75" thickBot="1" x14ac:dyDescent="0.2">
      <c r="A89" s="31"/>
      <c r="B89" s="32"/>
      <c r="H89" s="33"/>
      <c r="J89" s="33"/>
    </row>
    <row r="90" spans="1:183" s="26" customFormat="1" ht="13.5" thickBot="1" x14ac:dyDescent="0.25">
      <c r="A90" s="24">
        <f>A88+1</f>
        <v>36</v>
      </c>
      <c r="B90" s="25" t="s">
        <v>36</v>
      </c>
      <c r="E90" s="27"/>
      <c r="F90" s="28" t="s">
        <v>5</v>
      </c>
      <c r="G90" s="27"/>
      <c r="H90" s="29">
        <v>0</v>
      </c>
      <c r="J90" s="30">
        <f>IF(F90="Maand",12*H90,IF(F90="Kwartaal",4*H90,H90))</f>
        <v>0</v>
      </c>
    </row>
    <row r="91" spans="1:183" s="26" customFormat="1" ht="6.75" thickBot="1" x14ac:dyDescent="0.2">
      <c r="A91" s="31"/>
      <c r="B91" s="32"/>
      <c r="H91" s="33"/>
      <c r="J91" s="33"/>
    </row>
    <row r="92" spans="1:183" s="26" customFormat="1" ht="13.5" thickBot="1" x14ac:dyDescent="0.25">
      <c r="A92" s="24">
        <f>A90+1</f>
        <v>37</v>
      </c>
      <c r="B92" s="25" t="s">
        <v>37</v>
      </c>
      <c r="E92" s="27"/>
      <c r="F92" s="28" t="s">
        <v>5</v>
      </c>
      <c r="G92" s="27"/>
      <c r="H92" s="29">
        <v>0</v>
      </c>
      <c r="J92" s="30">
        <f>IF(F92="Maand",12*H92,IF(F92="Kwartaal",4*H92,H92))</f>
        <v>0</v>
      </c>
    </row>
    <row r="93" spans="1:183" s="26" customFormat="1" ht="6.75" thickBot="1" x14ac:dyDescent="0.2">
      <c r="A93" s="31"/>
      <c r="B93" s="32"/>
      <c r="H93" s="33"/>
      <c r="J93" s="33"/>
    </row>
    <row r="94" spans="1:183" s="26" customFormat="1" ht="13.5" thickBot="1" x14ac:dyDescent="0.25">
      <c r="A94" s="24">
        <f>A92+1</f>
        <v>38</v>
      </c>
      <c r="B94" s="46" t="s">
        <v>38</v>
      </c>
      <c r="C94" s="47"/>
      <c r="D94" s="48"/>
      <c r="E94" s="27"/>
      <c r="F94" s="28" t="s">
        <v>5</v>
      </c>
      <c r="G94" s="27"/>
      <c r="H94" s="29">
        <v>0</v>
      </c>
      <c r="J94" s="30">
        <f>IF(F94="Maand",12*H94,IF(F94="Kwartaal",4*H94,H94))</f>
        <v>0</v>
      </c>
    </row>
    <row r="95" spans="1:183" s="26" customFormat="1" ht="6.75" thickBot="1" x14ac:dyDescent="0.2">
      <c r="A95" s="31"/>
      <c r="B95" s="32"/>
      <c r="H95" s="33"/>
      <c r="J95" s="33"/>
    </row>
    <row r="96" spans="1:183" s="26" customFormat="1" ht="13.5" thickBot="1" x14ac:dyDescent="0.25">
      <c r="A96" s="24">
        <f>A94+1</f>
        <v>39</v>
      </c>
      <c r="B96" s="46" t="s">
        <v>38</v>
      </c>
      <c r="C96" s="47"/>
      <c r="D96" s="48"/>
      <c r="E96" s="27"/>
      <c r="F96" s="28" t="s">
        <v>5</v>
      </c>
      <c r="G96" s="27"/>
      <c r="H96" s="29">
        <v>0</v>
      </c>
      <c r="J96" s="30">
        <f>IF(F96="Maand",12*H96,IF(F96="Kwartaal",4*H96,H96))</f>
        <v>0</v>
      </c>
    </row>
    <row r="97" spans="1:183" s="26" customFormat="1" ht="6.75" thickBot="1" x14ac:dyDescent="0.2">
      <c r="A97" s="31"/>
      <c r="B97" s="32"/>
      <c r="H97" s="33"/>
      <c r="J97" s="33"/>
    </row>
    <row r="98" spans="1:183" s="26" customFormat="1" ht="13.5" thickBot="1" x14ac:dyDescent="0.25">
      <c r="A98" s="24">
        <f>A96+1</f>
        <v>40</v>
      </c>
      <c r="B98" s="46" t="s">
        <v>38</v>
      </c>
      <c r="C98" s="47"/>
      <c r="D98" s="48"/>
      <c r="E98" s="27"/>
      <c r="F98" s="28" t="s">
        <v>5</v>
      </c>
      <c r="G98" s="27"/>
      <c r="H98" s="29">
        <v>0</v>
      </c>
      <c r="J98" s="30">
        <f>IF(F98="Maand",12*H98,IF(F98="Kwartaal",4*H98,H98))</f>
        <v>0</v>
      </c>
    </row>
    <row r="99" spans="1:183" s="26" customFormat="1" ht="6.75" thickBot="1" x14ac:dyDescent="0.2">
      <c r="A99" s="31"/>
      <c r="B99" s="32"/>
      <c r="H99" s="33"/>
      <c r="J99" s="33"/>
    </row>
    <row r="100" spans="1:183" s="26" customFormat="1" ht="13.5" thickBot="1" x14ac:dyDescent="0.25">
      <c r="A100" s="24">
        <f>A98+1</f>
        <v>41</v>
      </c>
      <c r="B100" s="46" t="s">
        <v>38</v>
      </c>
      <c r="C100" s="47"/>
      <c r="D100" s="48"/>
      <c r="E100" s="27"/>
      <c r="F100" s="28" t="s">
        <v>5</v>
      </c>
      <c r="G100" s="27"/>
      <c r="H100" s="29">
        <v>0</v>
      </c>
      <c r="J100" s="30">
        <f>IF(F100="Maand",12*H100,IF(F100="Kwartaal",4*H100,H100))</f>
        <v>0</v>
      </c>
    </row>
    <row r="101" spans="1:183" s="26" customFormat="1" ht="6.75" thickBot="1" x14ac:dyDescent="0.2">
      <c r="A101" s="31"/>
      <c r="B101" s="32"/>
      <c r="H101" s="33"/>
      <c r="J101" s="33"/>
    </row>
    <row r="102" spans="1:183" s="26" customFormat="1" ht="13.5" thickBot="1" x14ac:dyDescent="0.25">
      <c r="A102" s="24">
        <f>A100+1</f>
        <v>42</v>
      </c>
      <c r="B102" s="46" t="s">
        <v>38</v>
      </c>
      <c r="C102" s="47"/>
      <c r="D102" s="48"/>
      <c r="E102" s="27"/>
      <c r="F102" s="28" t="s">
        <v>5</v>
      </c>
      <c r="G102" s="27"/>
      <c r="H102" s="29">
        <v>0</v>
      </c>
      <c r="J102" s="30">
        <f>IF(F102="Maand",12*H102,IF(F102="Kwartaal",4*H102,H102))</f>
        <v>0</v>
      </c>
    </row>
    <row r="103" spans="1:183" s="21" customFormat="1" ht="12.75" x14ac:dyDescent="0.2">
      <c r="A103" s="31"/>
      <c r="B103" s="20"/>
      <c r="C103" s="20"/>
      <c r="E103" s="20"/>
      <c r="F103" s="20"/>
      <c r="G103" s="20"/>
      <c r="H103" s="22"/>
      <c r="I103" s="23"/>
      <c r="J103" s="22"/>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row>
    <row r="104" spans="1:183" s="21" customFormat="1" ht="12.75" x14ac:dyDescent="0.2">
      <c r="B104" s="20"/>
      <c r="C104" s="20"/>
      <c r="E104" s="20"/>
      <c r="F104" s="20"/>
      <c r="G104" s="20"/>
      <c r="H104" s="22"/>
      <c r="I104" s="23"/>
      <c r="J104" s="22"/>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row>
    <row r="105" spans="1:183" s="34" customFormat="1" ht="12.75" x14ac:dyDescent="0.2">
      <c r="A105" s="24">
        <f>A102+1</f>
        <v>43</v>
      </c>
      <c r="B105" s="34" t="s">
        <v>39</v>
      </c>
      <c r="J105" s="35">
        <f>SUM(J84:J102)</f>
        <v>0</v>
      </c>
    </row>
    <row r="106" spans="1:183" s="21" customFormat="1" ht="12.75" x14ac:dyDescent="0.2">
      <c r="A106" s="19"/>
      <c r="B106" s="20"/>
      <c r="C106" s="20"/>
      <c r="E106" s="20"/>
      <c r="F106" s="20"/>
      <c r="G106" s="20"/>
      <c r="H106" s="22"/>
      <c r="I106" s="23"/>
      <c r="J106" s="22"/>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row>
    <row r="107" spans="1:183" s="17" customFormat="1" ht="15.75" x14ac:dyDescent="0.25">
      <c r="A107" s="16">
        <v>4</v>
      </c>
      <c r="B107" s="16" t="s">
        <v>40</v>
      </c>
      <c r="C107" s="13"/>
      <c r="D107" s="13"/>
      <c r="E107" s="36"/>
      <c r="F107" s="37"/>
      <c r="G107" s="36"/>
      <c r="H107" s="37"/>
      <c r="I107" s="36"/>
      <c r="J107" s="37"/>
    </row>
    <row r="108" spans="1:183" s="21" customFormat="1" ht="13.5" thickBot="1" x14ac:dyDescent="0.25">
      <c r="A108" s="19"/>
      <c r="B108" s="20"/>
      <c r="C108" s="20"/>
      <c r="E108" s="20"/>
      <c r="F108" s="20"/>
      <c r="G108" s="20"/>
      <c r="H108" s="22"/>
      <c r="I108" s="23"/>
      <c r="J108" s="22"/>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row>
    <row r="109" spans="1:183" s="26" customFormat="1" ht="13.5" thickBot="1" x14ac:dyDescent="0.25">
      <c r="A109" s="24">
        <f>A105+1</f>
        <v>44</v>
      </c>
      <c r="B109" s="25" t="s">
        <v>41</v>
      </c>
      <c r="E109" s="27"/>
      <c r="F109" s="28" t="s">
        <v>5</v>
      </c>
      <c r="G109" s="27"/>
      <c r="H109" s="29">
        <v>0</v>
      </c>
      <c r="J109" s="30">
        <f>IF(F109="Maand",12*H109,IF(F109="Kwartaal",4*H109,H109))</f>
        <v>0</v>
      </c>
    </row>
    <row r="110" spans="1:183" s="26" customFormat="1" ht="6.75" thickBot="1" x14ac:dyDescent="0.2">
      <c r="A110" s="31"/>
      <c r="B110" s="32"/>
      <c r="H110" s="33"/>
      <c r="J110" s="33"/>
    </row>
    <row r="111" spans="1:183" s="26" customFormat="1" ht="13.5" thickBot="1" x14ac:dyDescent="0.25">
      <c r="A111" s="24">
        <f>A109+1</f>
        <v>45</v>
      </c>
      <c r="B111" s="25" t="s">
        <v>42</v>
      </c>
      <c r="E111" s="27"/>
      <c r="F111" s="28" t="s">
        <v>5</v>
      </c>
      <c r="G111" s="27"/>
      <c r="H111" s="29">
        <v>0</v>
      </c>
      <c r="J111" s="30">
        <f>IF(F111="Maand",12*H111,IF(F111="Kwartaal",4*H111,H111))</f>
        <v>0</v>
      </c>
    </row>
    <row r="112" spans="1:183" s="26" customFormat="1" ht="6.75" thickBot="1" x14ac:dyDescent="0.2">
      <c r="A112" s="31"/>
      <c r="B112" s="32"/>
      <c r="H112" s="33"/>
      <c r="J112" s="33"/>
    </row>
    <row r="113" spans="1:183" s="26" customFormat="1" ht="13.5" thickBot="1" x14ac:dyDescent="0.25">
      <c r="A113" s="24">
        <f>A111+1</f>
        <v>46</v>
      </c>
      <c r="B113" s="25" t="s">
        <v>43</v>
      </c>
      <c r="E113" s="27"/>
      <c r="F113" s="28" t="s">
        <v>5</v>
      </c>
      <c r="G113" s="27"/>
      <c r="H113" s="29">
        <v>0</v>
      </c>
      <c r="J113" s="30">
        <f>IF(F113="Maand",12*H113,IF(F113="Kwartaal",4*H113,H113))</f>
        <v>0</v>
      </c>
    </row>
    <row r="114" spans="1:183" s="26" customFormat="1" ht="6.75" thickBot="1" x14ac:dyDescent="0.2">
      <c r="A114" s="31"/>
      <c r="B114" s="32"/>
      <c r="H114" s="33"/>
      <c r="J114" s="33"/>
    </row>
    <row r="115" spans="1:183" s="26" customFormat="1" ht="13.5" thickBot="1" x14ac:dyDescent="0.25">
      <c r="A115" s="24">
        <f>A113+1</f>
        <v>47</v>
      </c>
      <c r="B115" s="25" t="s">
        <v>44</v>
      </c>
      <c r="E115" s="27"/>
      <c r="F115" s="28" t="s">
        <v>5</v>
      </c>
      <c r="G115" s="27"/>
      <c r="H115" s="29">
        <v>0</v>
      </c>
      <c r="J115" s="30">
        <f>IF(F115="Maand",12*H115,IF(F115="Kwartaal",4*H115,H115))</f>
        <v>0</v>
      </c>
    </row>
    <row r="116" spans="1:183" s="26" customFormat="1" ht="6.75" thickBot="1" x14ac:dyDescent="0.2">
      <c r="A116" s="31"/>
      <c r="B116" s="32"/>
      <c r="H116" s="33"/>
      <c r="J116" s="33"/>
    </row>
    <row r="117" spans="1:183" s="26" customFormat="1" ht="13.5" thickBot="1" x14ac:dyDescent="0.25">
      <c r="A117" s="24">
        <f>A115+1</f>
        <v>48</v>
      </c>
      <c r="B117" s="25" t="s">
        <v>45</v>
      </c>
      <c r="E117" s="27"/>
      <c r="F117" s="28" t="s">
        <v>5</v>
      </c>
      <c r="G117" s="27"/>
      <c r="H117" s="29">
        <v>0</v>
      </c>
      <c r="J117" s="30">
        <f>IF(F117="Maand",12*H117,IF(F117="Kwartaal",4*H117,H117))</f>
        <v>0</v>
      </c>
    </row>
    <row r="118" spans="1:183" s="26" customFormat="1" ht="6.75" thickBot="1" x14ac:dyDescent="0.2">
      <c r="A118" s="31"/>
      <c r="B118" s="32"/>
      <c r="H118" s="33"/>
      <c r="J118" s="33"/>
    </row>
    <row r="119" spans="1:183" s="26" customFormat="1" ht="13.5" thickBot="1" x14ac:dyDescent="0.25">
      <c r="A119" s="24">
        <f>A117+1</f>
        <v>49</v>
      </c>
      <c r="B119" s="25" t="s">
        <v>46</v>
      </c>
      <c r="E119" s="27"/>
      <c r="F119" s="28" t="s">
        <v>5</v>
      </c>
      <c r="G119" s="27"/>
      <c r="H119" s="29">
        <v>0</v>
      </c>
      <c r="J119" s="30">
        <f>IF(F119="Maand",12*H119,IF(F119="Kwartaal",4*H119,H119))</f>
        <v>0</v>
      </c>
    </row>
    <row r="120" spans="1:183" s="26" customFormat="1" ht="6.75" thickBot="1" x14ac:dyDescent="0.2">
      <c r="A120" s="31"/>
      <c r="B120" s="32"/>
      <c r="H120" s="33"/>
      <c r="J120" s="33"/>
    </row>
    <row r="121" spans="1:183" s="26" customFormat="1" ht="13.5" thickBot="1" x14ac:dyDescent="0.25">
      <c r="A121" s="24">
        <f>A119+1</f>
        <v>50</v>
      </c>
      <c r="B121" s="46" t="s">
        <v>47</v>
      </c>
      <c r="C121" s="47"/>
      <c r="D121" s="48"/>
      <c r="E121" s="27"/>
      <c r="F121" s="28" t="s">
        <v>5</v>
      </c>
      <c r="G121" s="27"/>
      <c r="H121" s="29">
        <v>0</v>
      </c>
      <c r="J121" s="30">
        <f>IF(F121="Maand",12*H121,IF(F121="Kwartaal",4*H121,H121))</f>
        <v>0</v>
      </c>
    </row>
    <row r="122" spans="1:183" s="26" customFormat="1" ht="6.75" thickBot="1" x14ac:dyDescent="0.2">
      <c r="A122" s="31"/>
      <c r="B122" s="32"/>
      <c r="H122" s="33"/>
      <c r="J122" s="33"/>
    </row>
    <row r="123" spans="1:183" s="26" customFormat="1" ht="13.5" thickBot="1" x14ac:dyDescent="0.25">
      <c r="A123" s="24">
        <f>A121+1</f>
        <v>51</v>
      </c>
      <c r="B123" s="46" t="s">
        <v>47</v>
      </c>
      <c r="C123" s="47"/>
      <c r="D123" s="48"/>
      <c r="E123" s="27"/>
      <c r="F123" s="28" t="s">
        <v>5</v>
      </c>
      <c r="G123" s="27"/>
      <c r="H123" s="29">
        <v>0</v>
      </c>
      <c r="J123" s="30">
        <f>IF(F123="Maand",12*H123,IF(F123="Kwartaal",4*H123,H123))</f>
        <v>0</v>
      </c>
    </row>
    <row r="124" spans="1:183" s="26" customFormat="1" ht="6.75" thickBot="1" x14ac:dyDescent="0.2">
      <c r="A124" s="31"/>
      <c r="B124" s="32"/>
      <c r="H124" s="33"/>
      <c r="J124" s="33"/>
    </row>
    <row r="125" spans="1:183" s="26" customFormat="1" ht="13.5" thickBot="1" x14ac:dyDescent="0.25">
      <c r="A125" s="24">
        <f>A123+1</f>
        <v>52</v>
      </c>
      <c r="B125" s="46" t="s">
        <v>47</v>
      </c>
      <c r="C125" s="47"/>
      <c r="D125" s="48"/>
      <c r="E125" s="27"/>
      <c r="F125" s="28" t="s">
        <v>5</v>
      </c>
      <c r="G125" s="27"/>
      <c r="H125" s="29">
        <v>0</v>
      </c>
      <c r="J125" s="30">
        <f>IF(F125="Maand",12*H125,IF(F125="Kwartaal",4*H125,H125))</f>
        <v>0</v>
      </c>
    </row>
    <row r="126" spans="1:183" s="26" customFormat="1" ht="6.75" thickBot="1" x14ac:dyDescent="0.2">
      <c r="A126" s="31"/>
      <c r="B126" s="32"/>
      <c r="H126" s="33"/>
      <c r="J126" s="33"/>
    </row>
    <row r="127" spans="1:183" s="26" customFormat="1" ht="13.5" thickBot="1" x14ac:dyDescent="0.25">
      <c r="A127" s="24">
        <f>A125+1</f>
        <v>53</v>
      </c>
      <c r="B127" s="46" t="s">
        <v>47</v>
      </c>
      <c r="C127" s="47"/>
      <c r="D127" s="48"/>
      <c r="E127" s="27"/>
      <c r="F127" s="28" t="s">
        <v>5</v>
      </c>
      <c r="G127" s="27"/>
      <c r="H127" s="29">
        <v>0</v>
      </c>
      <c r="J127" s="30">
        <f>IF(F127="Maand",12*H127,IF(F127="Kwartaal",4*H127,H127))</f>
        <v>0</v>
      </c>
    </row>
    <row r="128" spans="1:183" s="21" customFormat="1" ht="12.75" x14ac:dyDescent="0.2">
      <c r="A128" s="19"/>
      <c r="B128" s="23"/>
      <c r="C128" s="20"/>
      <c r="E128" s="20"/>
      <c r="F128" s="20"/>
      <c r="G128" s="20"/>
      <c r="H128" s="22"/>
      <c r="I128" s="23"/>
      <c r="J128" s="22"/>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row>
    <row r="129" spans="1:183" s="21" customFormat="1" ht="12.75" x14ac:dyDescent="0.2">
      <c r="A129" s="19"/>
      <c r="C129" s="20"/>
      <c r="E129" s="20"/>
      <c r="F129" s="20"/>
      <c r="G129" s="20"/>
      <c r="H129" s="22"/>
      <c r="I129" s="23"/>
      <c r="J129" s="22"/>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row>
    <row r="130" spans="1:183" s="34" customFormat="1" ht="12.75" x14ac:dyDescent="0.2">
      <c r="A130" s="24">
        <f>A127+1</f>
        <v>54</v>
      </c>
      <c r="B130" s="34" t="s">
        <v>48</v>
      </c>
      <c r="J130" s="35">
        <f>SUM(J109:J127)</f>
        <v>0</v>
      </c>
    </row>
    <row r="131" spans="1:183" s="21" customFormat="1" ht="12.75" x14ac:dyDescent="0.2">
      <c r="A131" s="19"/>
      <c r="B131" s="20"/>
      <c r="C131" s="20"/>
      <c r="E131" s="20"/>
      <c r="F131" s="20"/>
      <c r="G131" s="20"/>
      <c r="H131" s="22"/>
      <c r="I131" s="23"/>
      <c r="J131" s="22"/>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row>
    <row r="132" spans="1:183" s="17" customFormat="1" ht="15.75" x14ac:dyDescent="0.25">
      <c r="A132" s="16">
        <v>5</v>
      </c>
      <c r="B132" s="16" t="s">
        <v>49</v>
      </c>
      <c r="C132" s="13"/>
      <c r="D132" s="13"/>
      <c r="E132" s="36"/>
      <c r="F132" s="37"/>
      <c r="G132" s="36"/>
      <c r="H132" s="37"/>
      <c r="I132" s="36"/>
      <c r="J132" s="37"/>
    </row>
    <row r="133" spans="1:183" s="21" customFormat="1" ht="13.5" thickBot="1" x14ac:dyDescent="0.25">
      <c r="A133" s="19"/>
      <c r="B133" s="20"/>
      <c r="C133" s="20"/>
      <c r="E133" s="20"/>
      <c r="F133" s="20"/>
      <c r="G133" s="20"/>
      <c r="H133" s="22"/>
      <c r="I133" s="23"/>
      <c r="J133" s="22"/>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row>
    <row r="134" spans="1:183" s="26" customFormat="1" ht="13.5" thickBot="1" x14ac:dyDescent="0.25">
      <c r="A134" s="24">
        <f>A130+1</f>
        <v>55</v>
      </c>
      <c r="B134" s="25" t="s">
        <v>50</v>
      </c>
      <c r="E134" s="27"/>
      <c r="F134" s="28" t="s">
        <v>5</v>
      </c>
      <c r="G134" s="27"/>
      <c r="H134" s="29">
        <v>0</v>
      </c>
      <c r="J134" s="30">
        <f>IF(F134="Maand",12*H134,IF(F134="Kwartaal",4*H134,H134))</f>
        <v>0</v>
      </c>
    </row>
    <row r="135" spans="1:183" s="26" customFormat="1" ht="6.75" thickBot="1" x14ac:dyDescent="0.2">
      <c r="A135" s="31"/>
      <c r="H135" s="33"/>
      <c r="J135" s="33"/>
    </row>
    <row r="136" spans="1:183" s="26" customFormat="1" ht="13.5" thickBot="1" x14ac:dyDescent="0.25">
      <c r="A136" s="24">
        <f>A134+1</f>
        <v>56</v>
      </c>
      <c r="B136" s="25" t="s">
        <v>51</v>
      </c>
      <c r="E136" s="27"/>
      <c r="F136" s="28" t="s">
        <v>5</v>
      </c>
      <c r="G136" s="27"/>
      <c r="H136" s="29">
        <v>0</v>
      </c>
      <c r="J136" s="30">
        <f>IF(F136="Maand",12*H136,IF(F136="Kwartaal",4*H136,H136))</f>
        <v>0</v>
      </c>
    </row>
    <row r="137" spans="1:183" s="26" customFormat="1" ht="6.75" thickBot="1" x14ac:dyDescent="0.2">
      <c r="A137" s="31"/>
      <c r="B137" s="32"/>
      <c r="H137" s="33"/>
      <c r="J137" s="33"/>
    </row>
    <row r="138" spans="1:183" s="26" customFormat="1" ht="13.5" thickBot="1" x14ac:dyDescent="0.25">
      <c r="A138" s="24">
        <f>A136+1</f>
        <v>57</v>
      </c>
      <c r="B138" s="25" t="s">
        <v>52</v>
      </c>
      <c r="E138" s="27"/>
      <c r="F138" s="28" t="s">
        <v>5</v>
      </c>
      <c r="G138" s="27"/>
      <c r="H138" s="29">
        <v>0</v>
      </c>
      <c r="J138" s="30">
        <f>IF(F138="Maand",12*H138,IF(F138="Kwartaal",4*H138,H138))</f>
        <v>0</v>
      </c>
    </row>
    <row r="139" spans="1:183" s="26" customFormat="1" ht="6.75" thickBot="1" x14ac:dyDescent="0.2">
      <c r="A139" s="31"/>
      <c r="B139" s="32"/>
      <c r="H139" s="33"/>
      <c r="J139" s="33"/>
    </row>
    <row r="140" spans="1:183" s="26" customFormat="1" ht="13.5" thickBot="1" x14ac:dyDescent="0.25">
      <c r="A140" s="24">
        <f>A138+1</f>
        <v>58</v>
      </c>
      <c r="B140" s="25" t="s">
        <v>53</v>
      </c>
      <c r="E140" s="27"/>
      <c r="F140" s="28" t="s">
        <v>5</v>
      </c>
      <c r="G140" s="27"/>
      <c r="H140" s="29">
        <v>0</v>
      </c>
      <c r="J140" s="30">
        <f>IF(F140="Maand",12*H140,IF(F140="Kwartaal",4*H140,H140))</f>
        <v>0</v>
      </c>
    </row>
    <row r="141" spans="1:183" s="26" customFormat="1" ht="6.75" thickBot="1" x14ac:dyDescent="0.2">
      <c r="A141" s="31"/>
      <c r="H141" s="33"/>
      <c r="J141" s="33"/>
    </row>
    <row r="142" spans="1:183" s="26" customFormat="1" ht="13.5" thickBot="1" x14ac:dyDescent="0.25">
      <c r="A142" s="24">
        <f>A140+1</f>
        <v>59</v>
      </c>
      <c r="B142" s="25" t="s">
        <v>54</v>
      </c>
      <c r="E142" s="27"/>
      <c r="F142" s="28" t="s">
        <v>5</v>
      </c>
      <c r="G142" s="27"/>
      <c r="H142" s="29">
        <v>0</v>
      </c>
      <c r="J142" s="30">
        <f>IF(F142="Maand",12*H142,IF(F142="Kwartaal",4*H142,H142))</f>
        <v>0</v>
      </c>
    </row>
    <row r="143" spans="1:183" s="26" customFormat="1" ht="6.75" thickBot="1" x14ac:dyDescent="0.2">
      <c r="A143" s="31"/>
      <c r="B143" s="32"/>
      <c r="H143" s="33"/>
      <c r="J143" s="33"/>
    </row>
    <row r="144" spans="1:183" s="26" customFormat="1" ht="13.5" thickBot="1" x14ac:dyDescent="0.25">
      <c r="A144" s="24">
        <f>A142+1</f>
        <v>60</v>
      </c>
      <c r="B144" s="25" t="s">
        <v>55</v>
      </c>
      <c r="E144" s="27"/>
      <c r="F144" s="28" t="s">
        <v>5</v>
      </c>
      <c r="G144" s="27"/>
      <c r="H144" s="29">
        <v>0</v>
      </c>
      <c r="J144" s="30">
        <f>IF(F144="Maand",12*H144,IF(F144="Kwartaal",4*H144,H144))</f>
        <v>0</v>
      </c>
    </row>
    <row r="145" spans="1:183" s="26" customFormat="1" ht="6.75" thickBot="1" x14ac:dyDescent="0.2">
      <c r="A145" s="31"/>
      <c r="B145" s="32"/>
      <c r="H145" s="33"/>
      <c r="J145" s="33"/>
    </row>
    <row r="146" spans="1:183" s="26" customFormat="1" ht="13.5" thickBot="1" x14ac:dyDescent="0.25">
      <c r="A146" s="24">
        <f>A144+1</f>
        <v>61</v>
      </c>
      <c r="B146" s="25" t="s">
        <v>56</v>
      </c>
      <c r="E146" s="27"/>
      <c r="F146" s="28" t="s">
        <v>5</v>
      </c>
      <c r="G146" s="27"/>
      <c r="H146" s="29">
        <v>0</v>
      </c>
      <c r="J146" s="30">
        <f>IF(F146="Maand",12*H146,IF(F146="Kwartaal",4*H146,H146))</f>
        <v>0</v>
      </c>
    </row>
    <row r="147" spans="1:183" s="26" customFormat="1" ht="6.75" thickBot="1" x14ac:dyDescent="0.2">
      <c r="A147" s="31"/>
      <c r="B147" s="32"/>
      <c r="H147" s="33"/>
      <c r="J147" s="33"/>
    </row>
    <row r="148" spans="1:183" s="26" customFormat="1" ht="13.5" thickBot="1" x14ac:dyDescent="0.25">
      <c r="A148" s="24">
        <f>A146+1</f>
        <v>62</v>
      </c>
      <c r="B148" s="46" t="s">
        <v>57</v>
      </c>
      <c r="C148" s="47"/>
      <c r="D148" s="48"/>
      <c r="E148" s="27"/>
      <c r="F148" s="28" t="s">
        <v>5</v>
      </c>
      <c r="G148" s="27"/>
      <c r="H148" s="29">
        <v>0</v>
      </c>
      <c r="J148" s="30">
        <f>IF(F148="Maand",12*H148,IF(F148="Kwartaal",4*H148,H148))</f>
        <v>0</v>
      </c>
    </row>
    <row r="149" spans="1:183" s="26" customFormat="1" ht="6.75" thickBot="1" x14ac:dyDescent="0.2">
      <c r="A149" s="31"/>
      <c r="B149" s="32"/>
      <c r="H149" s="33"/>
      <c r="J149" s="33"/>
    </row>
    <row r="150" spans="1:183" s="26" customFormat="1" ht="13.5" thickBot="1" x14ac:dyDescent="0.25">
      <c r="A150" s="24">
        <f>A148+1</f>
        <v>63</v>
      </c>
      <c r="B150" s="46" t="s">
        <v>57</v>
      </c>
      <c r="C150" s="47"/>
      <c r="D150" s="48"/>
      <c r="E150" s="27"/>
      <c r="F150" s="28" t="s">
        <v>5</v>
      </c>
      <c r="G150" s="27"/>
      <c r="H150" s="29">
        <v>0</v>
      </c>
      <c r="J150" s="30">
        <f>IF(F150="Maand",12*H150,IF(F150="Kwartaal",4*H150,H150))</f>
        <v>0</v>
      </c>
    </row>
    <row r="151" spans="1:183" s="26" customFormat="1" ht="6.75" thickBot="1" x14ac:dyDescent="0.2">
      <c r="A151" s="31"/>
      <c r="B151" s="32"/>
      <c r="H151" s="33"/>
      <c r="J151" s="33"/>
    </row>
    <row r="152" spans="1:183" s="26" customFormat="1" ht="13.5" thickBot="1" x14ac:dyDescent="0.25">
      <c r="A152" s="24">
        <f>A150+1</f>
        <v>64</v>
      </c>
      <c r="B152" s="46" t="s">
        <v>57</v>
      </c>
      <c r="C152" s="47"/>
      <c r="D152" s="48"/>
      <c r="E152" s="27"/>
      <c r="F152" s="28" t="s">
        <v>5</v>
      </c>
      <c r="G152" s="27"/>
      <c r="H152" s="29">
        <v>0</v>
      </c>
      <c r="J152" s="30">
        <f>IF(F152="Maand",12*H152,IF(F152="Kwartaal",4*H152,H152))</f>
        <v>0</v>
      </c>
    </row>
    <row r="153" spans="1:183" s="21" customFormat="1" ht="12.75" x14ac:dyDescent="0.2">
      <c r="A153" s="31"/>
      <c r="B153" s="20"/>
      <c r="C153" s="20"/>
      <c r="E153" s="20"/>
      <c r="F153" s="20"/>
      <c r="G153" s="20"/>
      <c r="H153" s="22"/>
      <c r="I153" s="23"/>
      <c r="J153" s="22"/>
      <c r="K153" s="23"/>
      <c r="L153" s="23"/>
      <c r="M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row>
    <row r="154" spans="1:183" s="21" customFormat="1" ht="12.75" x14ac:dyDescent="0.2">
      <c r="B154" s="20"/>
      <c r="C154" s="20"/>
      <c r="E154" s="20"/>
      <c r="F154" s="20"/>
      <c r="G154" s="20"/>
      <c r="H154" s="22"/>
      <c r="I154" s="23"/>
      <c r="J154" s="22"/>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row>
    <row r="155" spans="1:183" s="34" customFormat="1" ht="12.75" x14ac:dyDescent="0.2">
      <c r="A155" s="24">
        <f>A152+1</f>
        <v>65</v>
      </c>
      <c r="B155" s="34" t="s">
        <v>58</v>
      </c>
      <c r="J155" s="35">
        <f>SUM(J134:J152)</f>
        <v>0</v>
      </c>
    </row>
    <row r="157" spans="1:183" s="17" customFormat="1" ht="15.75" x14ac:dyDescent="0.25">
      <c r="A157" s="16">
        <v>6</v>
      </c>
      <c r="B157" s="16" t="s">
        <v>59</v>
      </c>
      <c r="C157" s="13"/>
      <c r="D157" s="13"/>
      <c r="E157" s="36"/>
      <c r="F157" s="37"/>
      <c r="G157" s="36"/>
      <c r="H157" s="37"/>
      <c r="I157" s="36"/>
      <c r="J157" s="37"/>
    </row>
    <row r="158" spans="1:183" s="21" customFormat="1" ht="13.5" thickBot="1" x14ac:dyDescent="0.25">
      <c r="A158" s="19"/>
      <c r="B158" s="20"/>
      <c r="C158" s="20"/>
      <c r="E158" s="20"/>
      <c r="F158" s="20"/>
      <c r="G158" s="20"/>
      <c r="H158" s="22"/>
      <c r="I158" s="23"/>
      <c r="J158" s="22"/>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row>
    <row r="159" spans="1:183" s="26" customFormat="1" ht="13.5" thickBot="1" x14ac:dyDescent="0.25">
      <c r="A159" s="24">
        <f>A155+1</f>
        <v>66</v>
      </c>
      <c r="B159" s="25" t="s">
        <v>60</v>
      </c>
      <c r="E159" s="27"/>
      <c r="F159" s="28" t="s">
        <v>5</v>
      </c>
      <c r="G159" s="27"/>
      <c r="H159" s="29">
        <v>0</v>
      </c>
      <c r="J159" s="30">
        <f>IF(F159="Maand",12*H159,IF(F159="Kwartaal",4*H159,H159))</f>
        <v>0</v>
      </c>
    </row>
    <row r="160" spans="1:183" s="26" customFormat="1" ht="6.75" thickBot="1" x14ac:dyDescent="0.2">
      <c r="A160" s="31"/>
      <c r="B160" s="32"/>
      <c r="H160" s="33"/>
      <c r="J160" s="33"/>
    </row>
    <row r="161" spans="1:10" s="26" customFormat="1" ht="13.5" thickBot="1" x14ac:dyDescent="0.25">
      <c r="A161" s="24">
        <f>A159+1</f>
        <v>67</v>
      </c>
      <c r="B161" s="25" t="s">
        <v>61</v>
      </c>
      <c r="E161" s="27"/>
      <c r="F161" s="28" t="s">
        <v>5</v>
      </c>
      <c r="G161" s="27"/>
      <c r="H161" s="29">
        <v>0</v>
      </c>
      <c r="J161" s="30">
        <f>IF(F161="Maand",12*H161,IF(F161="Kwartaal",4*H161,H161))</f>
        <v>0</v>
      </c>
    </row>
    <row r="162" spans="1:10" s="26" customFormat="1" ht="6.75" thickBot="1" x14ac:dyDescent="0.2">
      <c r="A162" s="31"/>
      <c r="B162" s="32"/>
      <c r="H162" s="33"/>
      <c r="J162" s="33"/>
    </row>
    <row r="163" spans="1:10" s="26" customFormat="1" ht="13.5" thickBot="1" x14ac:dyDescent="0.25">
      <c r="A163" s="24">
        <f>A161+1</f>
        <v>68</v>
      </c>
      <c r="B163" s="25" t="s">
        <v>62</v>
      </c>
      <c r="E163" s="27"/>
      <c r="F163" s="28" t="s">
        <v>5</v>
      </c>
      <c r="G163" s="27"/>
      <c r="H163" s="29">
        <v>0</v>
      </c>
      <c r="J163" s="30">
        <f>IF(F163="Maand",12*H163,IF(F163="Kwartaal",4*H163,H163))</f>
        <v>0</v>
      </c>
    </row>
    <row r="164" spans="1:10" s="26" customFormat="1" ht="6.75" thickBot="1" x14ac:dyDescent="0.2">
      <c r="A164" s="31"/>
      <c r="H164" s="33"/>
      <c r="J164" s="33"/>
    </row>
    <row r="165" spans="1:10" s="26" customFormat="1" ht="13.5" thickBot="1" x14ac:dyDescent="0.25">
      <c r="A165" s="24">
        <f>A163+1</f>
        <v>69</v>
      </c>
      <c r="B165" s="25" t="s">
        <v>63</v>
      </c>
      <c r="E165" s="27"/>
      <c r="F165" s="28" t="s">
        <v>5</v>
      </c>
      <c r="G165" s="27"/>
      <c r="H165" s="29">
        <v>0</v>
      </c>
      <c r="J165" s="30">
        <f>IF(F165="Maand",12*H165,IF(F165="Kwartaal",4*H165,H165))</f>
        <v>0</v>
      </c>
    </row>
    <row r="166" spans="1:10" s="26" customFormat="1" ht="6.75" thickBot="1" x14ac:dyDescent="0.2">
      <c r="A166" s="31"/>
      <c r="H166" s="33"/>
      <c r="J166" s="33"/>
    </row>
    <row r="167" spans="1:10" s="26" customFormat="1" ht="13.5" thickBot="1" x14ac:dyDescent="0.25">
      <c r="A167" s="24">
        <f>A165+1</f>
        <v>70</v>
      </c>
      <c r="B167" s="25" t="s">
        <v>64</v>
      </c>
      <c r="E167" s="27"/>
      <c r="F167" s="28" t="s">
        <v>5</v>
      </c>
      <c r="G167" s="27"/>
      <c r="H167" s="29">
        <v>0</v>
      </c>
      <c r="J167" s="30">
        <f>IF(F167="Maand",12*H167,IF(F167="Kwartaal",4*H167,H167))</f>
        <v>0</v>
      </c>
    </row>
    <row r="168" spans="1:10" s="26" customFormat="1" ht="6.75" thickBot="1" x14ac:dyDescent="0.2">
      <c r="A168" s="31"/>
      <c r="B168" s="32"/>
      <c r="H168" s="33"/>
      <c r="J168" s="33"/>
    </row>
    <row r="169" spans="1:10" s="26" customFormat="1" ht="13.5" thickBot="1" x14ac:dyDescent="0.25">
      <c r="A169" s="24">
        <f>A167+1</f>
        <v>71</v>
      </c>
      <c r="B169" s="25" t="s">
        <v>65</v>
      </c>
      <c r="E169" s="27"/>
      <c r="F169" s="28" t="s">
        <v>5</v>
      </c>
      <c r="G169" s="27"/>
      <c r="H169" s="29">
        <v>0</v>
      </c>
      <c r="J169" s="30">
        <f>IF(F169="Maand",12*H169,IF(F169="Kwartaal",4*H169,H169))</f>
        <v>0</v>
      </c>
    </row>
    <row r="170" spans="1:10" s="26" customFormat="1" ht="6.75" thickBot="1" x14ac:dyDescent="0.2">
      <c r="A170" s="31"/>
      <c r="B170" s="32"/>
      <c r="H170" s="33"/>
      <c r="J170" s="33"/>
    </row>
    <row r="171" spans="1:10" s="26" customFormat="1" ht="13.5" thickBot="1" x14ac:dyDescent="0.25">
      <c r="A171" s="24">
        <f>A169+1</f>
        <v>72</v>
      </c>
      <c r="B171" s="25" t="s">
        <v>66</v>
      </c>
      <c r="E171" s="27"/>
      <c r="F171" s="28" t="s">
        <v>5</v>
      </c>
      <c r="G171" s="27"/>
      <c r="H171" s="29">
        <v>0</v>
      </c>
      <c r="J171" s="30">
        <f>IF(F171="Maand",12*H171,IF(F171="Kwartaal",4*H171,H171))</f>
        <v>0</v>
      </c>
    </row>
    <row r="172" spans="1:10" s="26" customFormat="1" ht="6.75" thickBot="1" x14ac:dyDescent="0.2">
      <c r="A172" s="31"/>
      <c r="B172" s="32"/>
      <c r="H172" s="33"/>
      <c r="J172" s="33"/>
    </row>
    <row r="173" spans="1:10" s="26" customFormat="1" ht="13.5" thickBot="1" x14ac:dyDescent="0.25">
      <c r="A173" s="24">
        <f>A171+1</f>
        <v>73</v>
      </c>
      <c r="B173" s="25" t="s">
        <v>67</v>
      </c>
      <c r="E173" s="27"/>
      <c r="F173" s="28" t="s">
        <v>5</v>
      </c>
      <c r="G173" s="27"/>
      <c r="H173" s="29">
        <v>0</v>
      </c>
      <c r="J173" s="30">
        <f>IF(F173="Maand",12*H173,IF(F173="Kwartaal",4*H173,H173))</f>
        <v>0</v>
      </c>
    </row>
    <row r="174" spans="1:10" s="26" customFormat="1" ht="6.75" thickBot="1" x14ac:dyDescent="0.2">
      <c r="A174" s="31"/>
      <c r="B174" s="32"/>
      <c r="H174" s="33"/>
      <c r="J174" s="33"/>
    </row>
    <row r="175" spans="1:10" s="26" customFormat="1" ht="13.5" thickBot="1" x14ac:dyDescent="0.25">
      <c r="A175" s="24">
        <f>A173+1</f>
        <v>74</v>
      </c>
      <c r="B175" s="46" t="s">
        <v>68</v>
      </c>
      <c r="C175" s="47"/>
      <c r="D175" s="48"/>
      <c r="E175" s="27"/>
      <c r="F175" s="28" t="s">
        <v>5</v>
      </c>
      <c r="G175" s="27"/>
      <c r="H175" s="29">
        <v>0</v>
      </c>
      <c r="J175" s="30">
        <f>IF(F175="Maand",12*H175,IF(F175="Kwartaal",4*H175,H175))</f>
        <v>0</v>
      </c>
    </row>
    <row r="176" spans="1:10" s="26" customFormat="1" ht="6.75" thickBot="1" x14ac:dyDescent="0.2">
      <c r="A176" s="31"/>
      <c r="B176" s="32"/>
      <c r="H176" s="33"/>
      <c r="J176" s="33"/>
    </row>
    <row r="177" spans="1:183" s="26" customFormat="1" ht="13.5" thickBot="1" x14ac:dyDescent="0.25">
      <c r="A177" s="24">
        <f>A175+1</f>
        <v>75</v>
      </c>
      <c r="B177" s="46" t="s">
        <v>68</v>
      </c>
      <c r="C177" s="47"/>
      <c r="D177" s="48"/>
      <c r="E177" s="27"/>
      <c r="F177" s="28" t="s">
        <v>5</v>
      </c>
      <c r="G177" s="27"/>
      <c r="H177" s="29">
        <v>0</v>
      </c>
      <c r="J177" s="30">
        <f>IF(F177="Maand",12*H177,IF(F177="Kwartaal",4*H177,H177))</f>
        <v>0</v>
      </c>
    </row>
    <row r="178" spans="1:183" s="21" customFormat="1" ht="12.75" x14ac:dyDescent="0.2">
      <c r="A178" s="31"/>
      <c r="B178" s="20"/>
      <c r="C178" s="20"/>
      <c r="E178" s="20"/>
      <c r="F178" s="20"/>
      <c r="G178" s="20"/>
      <c r="H178" s="22"/>
      <c r="I178" s="23"/>
      <c r="J178" s="22"/>
      <c r="K178" s="23"/>
      <c r="L178" s="23"/>
      <c r="M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c r="DN178" s="23"/>
      <c r="DO178" s="23"/>
      <c r="DP178" s="23"/>
      <c r="DQ178" s="23"/>
      <c r="DR178" s="23"/>
      <c r="DS178" s="23"/>
      <c r="DT178" s="23"/>
      <c r="DU178" s="23"/>
      <c r="DV178" s="23"/>
      <c r="DW178" s="23"/>
      <c r="DX178" s="23"/>
      <c r="DY178" s="23"/>
      <c r="DZ178" s="23"/>
      <c r="EA178" s="23"/>
      <c r="EB178" s="23"/>
      <c r="EC178" s="23"/>
      <c r="ED178" s="23"/>
      <c r="EE178" s="23"/>
      <c r="EF178" s="23"/>
      <c r="EG178" s="23"/>
      <c r="EH178" s="23"/>
      <c r="EI178" s="23"/>
      <c r="EJ178" s="23"/>
      <c r="EK178" s="23"/>
      <c r="EL178" s="23"/>
      <c r="EM178" s="23"/>
      <c r="EN178" s="23"/>
      <c r="EO178" s="23"/>
      <c r="EP178" s="23"/>
      <c r="EQ178" s="23"/>
      <c r="ER178" s="23"/>
      <c r="ES178" s="23"/>
      <c r="ET178" s="23"/>
      <c r="EU178" s="23"/>
      <c r="EV178" s="23"/>
      <c r="EW178" s="23"/>
      <c r="EX178" s="23"/>
      <c r="EY178" s="23"/>
      <c r="EZ178" s="23"/>
      <c r="FA178" s="23"/>
      <c r="FB178" s="23"/>
      <c r="FC178" s="23"/>
      <c r="FD178" s="23"/>
      <c r="FE178" s="23"/>
      <c r="FF178" s="23"/>
      <c r="FG178" s="23"/>
      <c r="FH178" s="23"/>
      <c r="FI178" s="23"/>
      <c r="FJ178" s="23"/>
      <c r="FK178" s="23"/>
      <c r="FL178" s="23"/>
      <c r="FM178" s="23"/>
      <c r="FN178" s="23"/>
      <c r="FO178" s="23"/>
      <c r="FP178" s="23"/>
      <c r="FQ178" s="23"/>
      <c r="FR178" s="23"/>
      <c r="FS178" s="23"/>
      <c r="FT178" s="23"/>
      <c r="FU178" s="23"/>
      <c r="FV178" s="23"/>
      <c r="FW178" s="23"/>
      <c r="FX178" s="23"/>
      <c r="FY178" s="23"/>
      <c r="FZ178" s="23"/>
      <c r="GA178" s="23"/>
    </row>
    <row r="179" spans="1:183" s="21" customFormat="1" ht="12.75" x14ac:dyDescent="0.2">
      <c r="C179" s="20"/>
      <c r="E179" s="20"/>
      <c r="F179" s="20"/>
      <c r="G179" s="20"/>
      <c r="H179" s="22"/>
      <c r="I179" s="23"/>
      <c r="J179" s="22"/>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row>
    <row r="180" spans="1:183" s="34" customFormat="1" ht="12.75" x14ac:dyDescent="0.2">
      <c r="A180" s="24">
        <f>A177+1</f>
        <v>76</v>
      </c>
      <c r="B180" s="34" t="s">
        <v>69</v>
      </c>
      <c r="J180" s="35">
        <f>SUM(J159:J177)</f>
        <v>0</v>
      </c>
    </row>
    <row r="182" spans="1:183" s="17" customFormat="1" ht="15.75" x14ac:dyDescent="0.25">
      <c r="A182" s="16">
        <v>7</v>
      </c>
      <c r="B182" s="16" t="s">
        <v>70</v>
      </c>
      <c r="C182" s="13"/>
      <c r="D182" s="13"/>
      <c r="E182" s="36"/>
      <c r="F182" s="37"/>
      <c r="G182" s="36"/>
      <c r="H182" s="37"/>
      <c r="I182" s="36"/>
      <c r="J182" s="37"/>
    </row>
    <row r="183" spans="1:183" s="21" customFormat="1" ht="13.5" thickBot="1" x14ac:dyDescent="0.25">
      <c r="A183" s="19"/>
      <c r="B183" s="20"/>
      <c r="C183" s="20"/>
      <c r="E183" s="20"/>
      <c r="F183" s="20"/>
      <c r="G183" s="20"/>
      <c r="H183" s="22"/>
      <c r="I183" s="23"/>
      <c r="J183" s="22"/>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row>
    <row r="184" spans="1:183" s="26" customFormat="1" ht="13.5" thickBot="1" x14ac:dyDescent="0.25">
      <c r="A184" s="24">
        <f>A180+1</f>
        <v>77</v>
      </c>
      <c r="B184" s="25" t="s">
        <v>71</v>
      </c>
      <c r="E184" s="27"/>
      <c r="F184" s="28" t="s">
        <v>5</v>
      </c>
      <c r="G184" s="27"/>
      <c r="H184" s="29">
        <v>0</v>
      </c>
      <c r="J184" s="30">
        <f>IF(F184="Maand",12*H184,IF(F184="Kwartaal",4*H184,H184))</f>
        <v>0</v>
      </c>
    </row>
    <row r="185" spans="1:183" s="26" customFormat="1" ht="6.75" thickBot="1" x14ac:dyDescent="0.2">
      <c r="A185" s="31"/>
      <c r="B185" s="32"/>
      <c r="H185" s="33"/>
      <c r="J185" s="33"/>
    </row>
    <row r="186" spans="1:183" s="26" customFormat="1" ht="13.5" thickBot="1" x14ac:dyDescent="0.25">
      <c r="A186" s="24">
        <f>A184+1</f>
        <v>78</v>
      </c>
      <c r="B186" s="25" t="s">
        <v>72</v>
      </c>
      <c r="E186" s="27"/>
      <c r="F186" s="28" t="s">
        <v>5</v>
      </c>
      <c r="G186" s="27"/>
      <c r="H186" s="29">
        <v>0</v>
      </c>
      <c r="J186" s="30">
        <f>IF(F186="Maand",12*H186,IF(F186="Kwartaal",4*H186,H186))</f>
        <v>0</v>
      </c>
    </row>
    <row r="187" spans="1:183" s="26" customFormat="1" ht="6.75" thickBot="1" x14ac:dyDescent="0.2">
      <c r="A187" s="31"/>
      <c r="B187" s="32"/>
      <c r="H187" s="33"/>
      <c r="J187" s="33"/>
    </row>
    <row r="188" spans="1:183" s="26" customFormat="1" ht="13.5" thickBot="1" x14ac:dyDescent="0.25">
      <c r="A188" s="24">
        <f>A186+1</f>
        <v>79</v>
      </c>
      <c r="B188" s="25" t="s">
        <v>73</v>
      </c>
      <c r="E188" s="27"/>
      <c r="F188" s="28" t="s">
        <v>5</v>
      </c>
      <c r="G188" s="27"/>
      <c r="H188" s="29">
        <v>0</v>
      </c>
      <c r="J188" s="30">
        <f>IF(F188="Maand",12*H188,IF(F188="Kwartaal",4*H188,H188))</f>
        <v>0</v>
      </c>
    </row>
    <row r="189" spans="1:183" s="26" customFormat="1" ht="6.75" thickBot="1" x14ac:dyDescent="0.2">
      <c r="A189" s="31"/>
      <c r="B189" s="32"/>
      <c r="H189" s="33"/>
      <c r="J189" s="33"/>
    </row>
    <row r="190" spans="1:183" s="26" customFormat="1" ht="13.5" thickBot="1" x14ac:dyDescent="0.25">
      <c r="A190" s="24">
        <f>A188+1</f>
        <v>80</v>
      </c>
      <c r="B190" s="25" t="s">
        <v>74</v>
      </c>
      <c r="E190" s="27"/>
      <c r="F190" s="28" t="s">
        <v>5</v>
      </c>
      <c r="G190" s="27"/>
      <c r="H190" s="29">
        <v>0</v>
      </c>
      <c r="J190" s="30">
        <f>IF(F190="Maand",12*H190,IF(F190="Kwartaal",4*H190,H190))</f>
        <v>0</v>
      </c>
    </row>
    <row r="191" spans="1:183" s="26" customFormat="1" ht="6.75" thickBot="1" x14ac:dyDescent="0.2">
      <c r="A191" s="31"/>
      <c r="B191" s="32"/>
      <c r="H191" s="33"/>
      <c r="J191" s="33"/>
    </row>
    <row r="192" spans="1:183" s="26" customFormat="1" ht="13.5" thickBot="1" x14ac:dyDescent="0.25">
      <c r="A192" s="24">
        <f>A190+1</f>
        <v>81</v>
      </c>
      <c r="B192" s="25" t="s">
        <v>75</v>
      </c>
      <c r="E192" s="27"/>
      <c r="F192" s="28" t="s">
        <v>5</v>
      </c>
      <c r="G192" s="27"/>
      <c r="H192" s="29">
        <v>0</v>
      </c>
      <c r="J192" s="30">
        <f>IF(F192="Maand",12*H192,IF(F192="Kwartaal",4*H192,H192))</f>
        <v>0</v>
      </c>
    </row>
    <row r="193" spans="1:183" s="26" customFormat="1" ht="6.75" thickBot="1" x14ac:dyDescent="0.2">
      <c r="A193" s="31"/>
      <c r="B193" s="32"/>
      <c r="H193" s="33"/>
      <c r="J193" s="33"/>
    </row>
    <row r="194" spans="1:183" s="26" customFormat="1" ht="13.5" thickBot="1" x14ac:dyDescent="0.25">
      <c r="A194" s="24">
        <f>A192+1</f>
        <v>82</v>
      </c>
      <c r="B194" s="25" t="s">
        <v>76</v>
      </c>
      <c r="E194" s="27"/>
      <c r="F194" s="28" t="s">
        <v>5</v>
      </c>
      <c r="G194" s="27"/>
      <c r="H194" s="29">
        <v>0</v>
      </c>
      <c r="J194" s="30">
        <f>IF(F194="Maand",12*H194,IF(F194="Kwartaal",4*H194,H194))</f>
        <v>0</v>
      </c>
    </row>
    <row r="195" spans="1:183" s="26" customFormat="1" ht="6.75" thickBot="1" x14ac:dyDescent="0.2">
      <c r="A195" s="31"/>
      <c r="B195" s="32"/>
      <c r="H195" s="33"/>
      <c r="J195" s="33"/>
    </row>
    <row r="196" spans="1:183" s="26" customFormat="1" ht="13.5" thickBot="1" x14ac:dyDescent="0.25">
      <c r="A196" s="24">
        <f>A194+1</f>
        <v>83</v>
      </c>
      <c r="B196" s="46" t="s">
        <v>77</v>
      </c>
      <c r="C196" s="47"/>
      <c r="D196" s="48"/>
      <c r="E196" s="27"/>
      <c r="F196" s="28" t="s">
        <v>5</v>
      </c>
      <c r="G196" s="27"/>
      <c r="H196" s="29">
        <v>0</v>
      </c>
      <c r="J196" s="30">
        <f>IF(F196="Maand",12*H196,IF(F196="Kwartaal",4*H196,H196))</f>
        <v>0</v>
      </c>
    </row>
    <row r="197" spans="1:183" s="26" customFormat="1" ht="6.75" thickBot="1" x14ac:dyDescent="0.2">
      <c r="A197" s="31"/>
      <c r="B197" s="32"/>
      <c r="H197" s="33"/>
      <c r="J197" s="33"/>
    </row>
    <row r="198" spans="1:183" s="26" customFormat="1" ht="13.5" thickBot="1" x14ac:dyDescent="0.25">
      <c r="A198" s="24">
        <f>A196+1</f>
        <v>84</v>
      </c>
      <c r="B198" s="46" t="s">
        <v>77</v>
      </c>
      <c r="C198" s="47"/>
      <c r="D198" s="48"/>
      <c r="E198" s="27"/>
      <c r="F198" s="28" t="s">
        <v>5</v>
      </c>
      <c r="G198" s="27"/>
      <c r="H198" s="29">
        <v>0</v>
      </c>
      <c r="J198" s="30">
        <f>IF(F198="Maand",12*H198,IF(F198="Kwartaal",4*H198,H198))</f>
        <v>0</v>
      </c>
    </row>
    <row r="199" spans="1:183" s="26" customFormat="1" ht="6.75" thickBot="1" x14ac:dyDescent="0.2">
      <c r="A199" s="31"/>
      <c r="B199" s="32"/>
      <c r="H199" s="33"/>
      <c r="J199" s="33"/>
    </row>
    <row r="200" spans="1:183" s="26" customFormat="1" ht="13.5" thickBot="1" x14ac:dyDescent="0.25">
      <c r="A200" s="24">
        <f>A198+1</f>
        <v>85</v>
      </c>
      <c r="B200" s="46" t="s">
        <v>77</v>
      </c>
      <c r="C200" s="47"/>
      <c r="D200" s="48"/>
      <c r="E200" s="27"/>
      <c r="F200" s="28" t="s">
        <v>5</v>
      </c>
      <c r="G200" s="27"/>
      <c r="H200" s="29">
        <v>0</v>
      </c>
      <c r="J200" s="30">
        <f>IF(F200="Maand",12*H200,IF(F200="Kwartaal",4*H200,H200))</f>
        <v>0</v>
      </c>
    </row>
    <row r="201" spans="1:183" s="26" customFormat="1" ht="6.75" thickBot="1" x14ac:dyDescent="0.2">
      <c r="A201" s="31"/>
      <c r="B201" s="32"/>
      <c r="H201" s="33"/>
      <c r="J201" s="33"/>
    </row>
    <row r="202" spans="1:183" s="26" customFormat="1" ht="13.5" thickBot="1" x14ac:dyDescent="0.25">
      <c r="A202" s="24">
        <f>A200+1</f>
        <v>86</v>
      </c>
      <c r="B202" s="46" t="s">
        <v>77</v>
      </c>
      <c r="C202" s="47"/>
      <c r="D202" s="48"/>
      <c r="E202" s="27"/>
      <c r="F202" s="28" t="s">
        <v>5</v>
      </c>
      <c r="G202" s="27"/>
      <c r="H202" s="29">
        <v>0</v>
      </c>
      <c r="J202" s="30">
        <f>IF(F202="Maand",12*H202,IF(F202="Kwartaal",4*H202,H202))</f>
        <v>0</v>
      </c>
    </row>
    <row r="203" spans="1:183" s="21" customFormat="1" ht="12.75" x14ac:dyDescent="0.2">
      <c r="A203" s="31"/>
      <c r="B203" s="20"/>
      <c r="C203" s="20"/>
      <c r="E203" s="20"/>
      <c r="F203" s="20"/>
      <c r="G203" s="20"/>
      <c r="H203" s="22"/>
      <c r="I203" s="23"/>
      <c r="J203" s="22"/>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row>
    <row r="204" spans="1:183" s="21" customFormat="1" ht="12.75" x14ac:dyDescent="0.2">
      <c r="B204" s="20"/>
      <c r="C204" s="20"/>
      <c r="E204" s="20"/>
      <c r="F204" s="20"/>
      <c r="G204" s="20"/>
      <c r="H204" s="22"/>
      <c r="I204" s="23"/>
      <c r="J204" s="22"/>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row>
    <row r="205" spans="1:183" s="34" customFormat="1" ht="12.75" x14ac:dyDescent="0.2">
      <c r="A205" s="24">
        <f>A202+1</f>
        <v>87</v>
      </c>
      <c r="B205" s="34" t="s">
        <v>78</v>
      </c>
      <c r="J205" s="35">
        <f>SUM(J184:J202)</f>
        <v>0</v>
      </c>
    </row>
    <row r="206" spans="1:183" s="21" customFormat="1" ht="12.75" x14ac:dyDescent="0.2">
      <c r="A206" s="19"/>
      <c r="B206" s="20"/>
      <c r="C206" s="20"/>
      <c r="E206" s="20"/>
      <c r="F206" s="20"/>
      <c r="G206" s="20"/>
      <c r="H206" s="22"/>
      <c r="I206" s="23"/>
      <c r="J206" s="22"/>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row>
    <row r="207" spans="1:183" s="17" customFormat="1" ht="15.75" x14ac:dyDescent="0.25">
      <c r="A207" s="16">
        <v>8</v>
      </c>
      <c r="B207" s="16" t="s">
        <v>79</v>
      </c>
      <c r="C207" s="13"/>
      <c r="D207" s="13"/>
      <c r="E207" s="36"/>
      <c r="F207" s="37"/>
      <c r="G207" s="36"/>
      <c r="H207" s="37"/>
      <c r="I207" s="36"/>
      <c r="J207" s="37"/>
    </row>
    <row r="208" spans="1:183" s="21" customFormat="1" ht="13.5" thickBot="1" x14ac:dyDescent="0.25">
      <c r="A208" s="19"/>
      <c r="B208" s="20"/>
      <c r="C208" s="20"/>
      <c r="E208" s="20"/>
      <c r="F208" s="20"/>
      <c r="G208" s="20"/>
      <c r="H208" s="22"/>
      <c r="I208" s="23"/>
      <c r="J208" s="22"/>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c r="DN208" s="23"/>
      <c r="DO208" s="23"/>
      <c r="DP208" s="23"/>
      <c r="DQ208" s="23"/>
      <c r="DR208" s="23"/>
      <c r="DS208" s="23"/>
      <c r="DT208" s="23"/>
      <c r="DU208" s="23"/>
      <c r="DV208" s="23"/>
      <c r="DW208" s="23"/>
      <c r="DX208" s="23"/>
      <c r="DY208" s="23"/>
      <c r="DZ208" s="23"/>
      <c r="EA208" s="23"/>
      <c r="EB208" s="23"/>
      <c r="EC208" s="23"/>
      <c r="ED208" s="23"/>
      <c r="EE208" s="23"/>
      <c r="EF208" s="23"/>
      <c r="EG208" s="23"/>
      <c r="EH208" s="23"/>
      <c r="EI208" s="23"/>
      <c r="EJ208" s="23"/>
      <c r="EK208" s="23"/>
      <c r="EL208" s="23"/>
      <c r="EM208" s="23"/>
      <c r="EN208" s="23"/>
      <c r="EO208" s="23"/>
      <c r="EP208" s="23"/>
      <c r="EQ208" s="23"/>
      <c r="ER208" s="23"/>
      <c r="ES208" s="23"/>
      <c r="ET208" s="23"/>
      <c r="EU208" s="23"/>
      <c r="EV208" s="23"/>
      <c r="EW208" s="23"/>
      <c r="EX208" s="23"/>
      <c r="EY208" s="23"/>
      <c r="EZ208" s="23"/>
      <c r="FA208" s="23"/>
      <c r="FB208" s="23"/>
      <c r="FC208" s="23"/>
      <c r="FD208" s="23"/>
      <c r="FE208" s="23"/>
      <c r="FF208" s="23"/>
      <c r="FG208" s="23"/>
      <c r="FH208" s="23"/>
      <c r="FI208" s="23"/>
      <c r="FJ208" s="23"/>
      <c r="FK208" s="23"/>
      <c r="FL208" s="23"/>
      <c r="FM208" s="23"/>
      <c r="FN208" s="23"/>
      <c r="FO208" s="23"/>
      <c r="FP208" s="23"/>
      <c r="FQ208" s="23"/>
      <c r="FR208" s="23"/>
      <c r="FS208" s="23"/>
      <c r="FT208" s="23"/>
      <c r="FU208" s="23"/>
      <c r="FV208" s="23"/>
      <c r="FW208" s="23"/>
      <c r="FX208" s="23"/>
      <c r="FY208" s="23"/>
      <c r="FZ208" s="23"/>
      <c r="GA208" s="23"/>
    </row>
    <row r="209" spans="1:10" s="26" customFormat="1" ht="13.5" thickBot="1" x14ac:dyDescent="0.25">
      <c r="A209" s="24">
        <f>A205+1</f>
        <v>88</v>
      </c>
      <c r="B209" s="25" t="s">
        <v>80</v>
      </c>
      <c r="E209" s="27"/>
      <c r="F209" s="28" t="s">
        <v>5</v>
      </c>
      <c r="G209" s="27"/>
      <c r="H209" s="29">
        <v>0</v>
      </c>
      <c r="J209" s="30">
        <f>IF(F209="Maand",12*H209,IF(F209="Kwartaal",4*H209,H209))</f>
        <v>0</v>
      </c>
    </row>
    <row r="210" spans="1:10" s="26" customFormat="1" ht="6.75" thickBot="1" x14ac:dyDescent="0.2">
      <c r="A210" s="31"/>
      <c r="B210" s="32"/>
      <c r="H210" s="33"/>
      <c r="J210" s="33"/>
    </row>
    <row r="211" spans="1:10" s="26" customFormat="1" ht="13.5" thickBot="1" x14ac:dyDescent="0.25">
      <c r="A211" s="24">
        <f>A209+1</f>
        <v>89</v>
      </c>
      <c r="B211" s="25" t="s">
        <v>81</v>
      </c>
      <c r="E211" s="27"/>
      <c r="F211" s="28" t="s">
        <v>5</v>
      </c>
      <c r="G211" s="27"/>
      <c r="H211" s="29">
        <v>0</v>
      </c>
      <c r="J211" s="30">
        <f>IF(F211="Maand",12*H211,IF(F211="Kwartaal",4*H211,H211))</f>
        <v>0</v>
      </c>
    </row>
    <row r="212" spans="1:10" s="26" customFormat="1" ht="6.75" thickBot="1" x14ac:dyDescent="0.2">
      <c r="A212" s="31"/>
      <c r="B212" s="32"/>
      <c r="H212" s="33"/>
      <c r="J212" s="33"/>
    </row>
    <row r="213" spans="1:10" s="26" customFormat="1" ht="13.5" thickBot="1" x14ac:dyDescent="0.25">
      <c r="A213" s="24">
        <f>A211+1</f>
        <v>90</v>
      </c>
      <c r="B213" s="25" t="s">
        <v>82</v>
      </c>
      <c r="E213" s="27"/>
      <c r="F213" s="28" t="s">
        <v>5</v>
      </c>
      <c r="G213" s="27"/>
      <c r="H213" s="29">
        <v>0</v>
      </c>
      <c r="J213" s="30">
        <f>IF(F213="Maand",12*H213,IF(F213="Kwartaal",4*H213,H213))</f>
        <v>0</v>
      </c>
    </row>
    <row r="214" spans="1:10" s="26" customFormat="1" ht="6.75" thickBot="1" x14ac:dyDescent="0.2">
      <c r="A214" s="31"/>
      <c r="B214" s="32"/>
      <c r="H214" s="33"/>
      <c r="J214" s="33"/>
    </row>
    <row r="215" spans="1:10" s="26" customFormat="1" ht="13.5" thickBot="1" x14ac:dyDescent="0.25">
      <c r="A215" s="24">
        <f>A213+1</f>
        <v>91</v>
      </c>
      <c r="B215" s="25" t="s">
        <v>83</v>
      </c>
      <c r="E215" s="27"/>
      <c r="F215" s="28" t="s">
        <v>5</v>
      </c>
      <c r="G215" s="27"/>
      <c r="H215" s="29">
        <v>0</v>
      </c>
      <c r="J215" s="30">
        <f>IF(F215="Maand",12*H215,IF(F215="Kwartaal",4*H215,H215))</f>
        <v>0</v>
      </c>
    </row>
    <row r="216" spans="1:10" s="26" customFormat="1" ht="6.75" thickBot="1" x14ac:dyDescent="0.2">
      <c r="A216" s="31"/>
      <c r="B216" s="32"/>
      <c r="H216" s="33"/>
      <c r="J216" s="33"/>
    </row>
    <row r="217" spans="1:10" s="26" customFormat="1" ht="13.5" thickBot="1" x14ac:dyDescent="0.25">
      <c r="A217" s="24">
        <f>A215+1</f>
        <v>92</v>
      </c>
      <c r="B217" s="46" t="s">
        <v>84</v>
      </c>
      <c r="C217" s="47"/>
      <c r="D217" s="48"/>
      <c r="E217" s="27"/>
      <c r="F217" s="28" t="s">
        <v>5</v>
      </c>
      <c r="G217" s="27"/>
      <c r="H217" s="29">
        <v>0</v>
      </c>
      <c r="J217" s="30">
        <f>IF(F217="Maand",12*H217,IF(F217="Kwartaal",4*H217,H217))</f>
        <v>0</v>
      </c>
    </row>
    <row r="218" spans="1:10" s="26" customFormat="1" ht="6.75" thickBot="1" x14ac:dyDescent="0.2">
      <c r="A218" s="31"/>
      <c r="B218" s="32"/>
      <c r="H218" s="33"/>
      <c r="J218" s="33"/>
    </row>
    <row r="219" spans="1:10" s="26" customFormat="1" ht="13.5" thickBot="1" x14ac:dyDescent="0.25">
      <c r="A219" s="24">
        <f>A217+1</f>
        <v>93</v>
      </c>
      <c r="B219" s="46" t="s">
        <v>84</v>
      </c>
      <c r="C219" s="47"/>
      <c r="D219" s="48"/>
      <c r="E219" s="27"/>
      <c r="F219" s="28" t="s">
        <v>5</v>
      </c>
      <c r="G219" s="27"/>
      <c r="H219" s="29">
        <v>0</v>
      </c>
      <c r="J219" s="30">
        <f>IF(F219="Maand",12*H219,IF(F219="Kwartaal",4*H219,H219))</f>
        <v>0</v>
      </c>
    </row>
    <row r="220" spans="1:10" s="26" customFormat="1" ht="6.75" thickBot="1" x14ac:dyDescent="0.2">
      <c r="A220" s="31"/>
      <c r="B220" s="32"/>
      <c r="H220" s="33"/>
      <c r="J220" s="33"/>
    </row>
    <row r="221" spans="1:10" s="26" customFormat="1" ht="13.5" thickBot="1" x14ac:dyDescent="0.25">
      <c r="A221" s="24">
        <f>A219+1</f>
        <v>94</v>
      </c>
      <c r="B221" s="46" t="s">
        <v>84</v>
      </c>
      <c r="C221" s="47"/>
      <c r="D221" s="48"/>
      <c r="E221" s="27"/>
      <c r="F221" s="28" t="s">
        <v>5</v>
      </c>
      <c r="G221" s="27"/>
      <c r="H221" s="29">
        <v>0</v>
      </c>
      <c r="J221" s="30">
        <f>IF(F221="Maand",12*H221,IF(F221="Kwartaal",4*H221,H221))</f>
        <v>0</v>
      </c>
    </row>
    <row r="222" spans="1:10" s="26" customFormat="1" ht="6.75" thickBot="1" x14ac:dyDescent="0.2">
      <c r="A222" s="31"/>
      <c r="B222" s="32"/>
      <c r="H222" s="33"/>
      <c r="J222" s="33"/>
    </row>
    <row r="223" spans="1:10" s="26" customFormat="1" ht="13.5" thickBot="1" x14ac:dyDescent="0.25">
      <c r="A223" s="24">
        <f>A221+1</f>
        <v>95</v>
      </c>
      <c r="B223" s="46" t="s">
        <v>84</v>
      </c>
      <c r="C223" s="47"/>
      <c r="D223" s="48"/>
      <c r="E223" s="27"/>
      <c r="F223" s="28" t="s">
        <v>5</v>
      </c>
      <c r="G223" s="27"/>
      <c r="H223" s="29">
        <v>0</v>
      </c>
      <c r="J223" s="30">
        <f>IF(F223="Maand",12*H223,IF(F223="Kwartaal",4*H223,H223))</f>
        <v>0</v>
      </c>
    </row>
    <row r="224" spans="1:10" s="26" customFormat="1" ht="6.75" thickBot="1" x14ac:dyDescent="0.2">
      <c r="A224" s="31"/>
      <c r="B224" s="32"/>
      <c r="H224" s="33"/>
      <c r="J224" s="33"/>
    </row>
    <row r="225" spans="1:183" s="26" customFormat="1" ht="13.5" thickBot="1" x14ac:dyDescent="0.25">
      <c r="A225" s="24">
        <f>A223+1</f>
        <v>96</v>
      </c>
      <c r="B225" s="46" t="s">
        <v>84</v>
      </c>
      <c r="C225" s="47"/>
      <c r="D225" s="48"/>
      <c r="E225" s="27"/>
      <c r="F225" s="28" t="s">
        <v>5</v>
      </c>
      <c r="G225" s="27"/>
      <c r="H225" s="29">
        <v>0</v>
      </c>
      <c r="J225" s="30">
        <f>IF(F225="Maand",12*H225,IF(F225="Kwartaal",4*H225,H225))</f>
        <v>0</v>
      </c>
    </row>
    <row r="226" spans="1:183" s="26" customFormat="1" ht="6.75" thickBot="1" x14ac:dyDescent="0.2">
      <c r="A226" s="31"/>
      <c r="B226" s="32"/>
      <c r="H226" s="33"/>
      <c r="J226" s="33"/>
    </row>
    <row r="227" spans="1:183" s="26" customFormat="1" ht="13.5" thickBot="1" x14ac:dyDescent="0.25">
      <c r="A227" s="24">
        <f>A225+1</f>
        <v>97</v>
      </c>
      <c r="B227" s="46" t="s">
        <v>84</v>
      </c>
      <c r="C227" s="47"/>
      <c r="D227" s="48"/>
      <c r="E227" s="27"/>
      <c r="F227" s="28" t="s">
        <v>5</v>
      </c>
      <c r="G227" s="27"/>
      <c r="H227" s="29">
        <v>0</v>
      </c>
      <c r="J227" s="30">
        <f>IF(F227="Maand",12*H227,IF(F227="Kwartaal",4*H227,H227))</f>
        <v>0</v>
      </c>
    </row>
    <row r="228" spans="1:183" s="21" customFormat="1" ht="12.75" x14ac:dyDescent="0.2">
      <c r="A228" s="19"/>
      <c r="B228" s="20"/>
      <c r="C228" s="20"/>
      <c r="E228" s="20"/>
      <c r="F228" s="20"/>
      <c r="G228" s="20"/>
      <c r="H228" s="22"/>
      <c r="I228" s="23"/>
      <c r="J228" s="22"/>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c r="FO228" s="23"/>
      <c r="FP228" s="23"/>
      <c r="FQ228" s="23"/>
      <c r="FR228" s="23"/>
      <c r="FS228" s="23"/>
      <c r="FT228" s="23"/>
      <c r="FU228" s="23"/>
      <c r="FV228" s="23"/>
      <c r="FW228" s="23"/>
      <c r="FX228" s="23"/>
      <c r="FY228" s="23"/>
      <c r="FZ228" s="23"/>
      <c r="GA228" s="23"/>
    </row>
    <row r="229" spans="1:183" s="21" customFormat="1" ht="12.75" x14ac:dyDescent="0.2">
      <c r="A229" s="19"/>
      <c r="B229" s="20"/>
      <c r="C229" s="20"/>
      <c r="E229" s="20"/>
      <c r="F229" s="20"/>
      <c r="G229" s="20"/>
      <c r="H229" s="22"/>
      <c r="I229" s="23"/>
      <c r="J229" s="22"/>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c r="CA229" s="23"/>
      <c r="CB229" s="23"/>
      <c r="CC229" s="23"/>
      <c r="CD229" s="23"/>
      <c r="CE229" s="23"/>
      <c r="CF229" s="23"/>
      <c r="CG229" s="23"/>
      <c r="CH229" s="23"/>
      <c r="CI229" s="23"/>
      <c r="CJ229" s="23"/>
      <c r="CK229" s="23"/>
      <c r="CL229" s="23"/>
      <c r="CM229" s="23"/>
      <c r="CN229" s="23"/>
      <c r="CO229" s="23"/>
      <c r="CP229" s="23"/>
      <c r="CQ229" s="23"/>
      <c r="CR229" s="23"/>
      <c r="CS229" s="23"/>
      <c r="CT229" s="23"/>
      <c r="CU229" s="23"/>
      <c r="CV229" s="23"/>
      <c r="CW229" s="23"/>
      <c r="CX229" s="23"/>
      <c r="CY229" s="23"/>
      <c r="CZ229" s="23"/>
      <c r="DA229" s="23"/>
      <c r="DB229" s="23"/>
      <c r="DC229" s="23"/>
      <c r="DD229" s="23"/>
      <c r="DE229" s="23"/>
      <c r="DF229" s="23"/>
      <c r="DG229" s="23"/>
      <c r="DH229" s="23"/>
      <c r="DI229" s="23"/>
      <c r="DJ229" s="23"/>
      <c r="DK229" s="23"/>
      <c r="DL229" s="23"/>
      <c r="DM229" s="23"/>
      <c r="DN229" s="23"/>
      <c r="DO229" s="23"/>
      <c r="DP229" s="23"/>
      <c r="DQ229" s="23"/>
      <c r="DR229" s="23"/>
      <c r="DS229" s="23"/>
      <c r="DT229" s="23"/>
      <c r="DU229" s="23"/>
      <c r="DV229" s="23"/>
      <c r="DW229" s="23"/>
      <c r="DX229" s="23"/>
      <c r="DY229" s="23"/>
      <c r="DZ229" s="23"/>
      <c r="EA229" s="23"/>
      <c r="EB229" s="23"/>
      <c r="EC229" s="23"/>
      <c r="ED229" s="23"/>
      <c r="EE229" s="23"/>
      <c r="EF229" s="23"/>
      <c r="EG229" s="23"/>
      <c r="EH229" s="23"/>
      <c r="EI229" s="23"/>
      <c r="EJ229" s="23"/>
      <c r="EK229" s="23"/>
      <c r="EL229" s="23"/>
      <c r="EM229" s="23"/>
      <c r="EN229" s="23"/>
      <c r="EO229" s="23"/>
      <c r="EP229" s="23"/>
      <c r="EQ229" s="23"/>
      <c r="ER229" s="23"/>
      <c r="ES229" s="23"/>
      <c r="ET229" s="23"/>
      <c r="EU229" s="23"/>
      <c r="EV229" s="23"/>
      <c r="EW229" s="23"/>
      <c r="EX229" s="23"/>
      <c r="EY229" s="23"/>
      <c r="EZ229" s="23"/>
      <c r="FA229" s="23"/>
      <c r="FB229" s="23"/>
      <c r="FC229" s="23"/>
      <c r="FD229" s="23"/>
      <c r="FE229" s="23"/>
      <c r="FF229" s="23"/>
      <c r="FG229" s="23"/>
      <c r="FH229" s="23"/>
      <c r="FI229" s="23"/>
      <c r="FJ229" s="23"/>
      <c r="FK229" s="23"/>
      <c r="FL229" s="23"/>
      <c r="FM229" s="23"/>
      <c r="FN229" s="23"/>
      <c r="FO229" s="23"/>
      <c r="FP229" s="23"/>
      <c r="FQ229" s="23"/>
      <c r="FR229" s="23"/>
      <c r="FS229" s="23"/>
      <c r="FT229" s="23"/>
      <c r="FU229" s="23"/>
      <c r="FV229" s="23"/>
      <c r="FW229" s="23"/>
      <c r="FX229" s="23"/>
      <c r="FY229" s="23"/>
      <c r="FZ229" s="23"/>
      <c r="GA229" s="23"/>
    </row>
    <row r="230" spans="1:183" s="34" customFormat="1" ht="12.75" x14ac:dyDescent="0.2">
      <c r="A230" s="24">
        <f>A227+1</f>
        <v>98</v>
      </c>
      <c r="B230" s="34" t="s">
        <v>85</v>
      </c>
      <c r="J230" s="35">
        <f>SUM(J209:J227)</f>
        <v>0</v>
      </c>
    </row>
    <row r="231" spans="1:183" s="21" customFormat="1" ht="12.75" x14ac:dyDescent="0.2">
      <c r="A231" s="19"/>
      <c r="B231" s="20"/>
      <c r="C231" s="20"/>
      <c r="E231" s="20"/>
      <c r="F231" s="20"/>
      <c r="G231" s="20"/>
      <c r="H231" s="22"/>
      <c r="I231" s="23"/>
      <c r="J231" s="22"/>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c r="DN231" s="23"/>
      <c r="DO231" s="23"/>
      <c r="DP231" s="23"/>
      <c r="DQ231" s="23"/>
      <c r="DR231" s="23"/>
      <c r="DS231" s="23"/>
      <c r="DT231" s="23"/>
      <c r="DU231" s="23"/>
      <c r="DV231" s="23"/>
      <c r="DW231" s="23"/>
      <c r="DX231" s="23"/>
      <c r="DY231" s="23"/>
      <c r="DZ231" s="23"/>
      <c r="EA231" s="23"/>
      <c r="EB231" s="23"/>
      <c r="EC231" s="23"/>
      <c r="ED231" s="23"/>
      <c r="EE231" s="23"/>
      <c r="EF231" s="23"/>
      <c r="EG231" s="23"/>
      <c r="EH231" s="23"/>
      <c r="EI231" s="23"/>
      <c r="EJ231" s="23"/>
      <c r="EK231" s="23"/>
      <c r="EL231" s="23"/>
      <c r="EM231" s="23"/>
      <c r="EN231" s="23"/>
      <c r="EO231" s="23"/>
      <c r="EP231" s="23"/>
      <c r="EQ231" s="23"/>
      <c r="ER231" s="23"/>
      <c r="ES231" s="23"/>
      <c r="ET231" s="23"/>
      <c r="EU231" s="23"/>
      <c r="EV231" s="23"/>
      <c r="EW231" s="23"/>
      <c r="EX231" s="23"/>
      <c r="EY231" s="23"/>
      <c r="EZ231" s="23"/>
      <c r="FA231" s="23"/>
      <c r="FB231" s="23"/>
      <c r="FC231" s="23"/>
      <c r="FD231" s="23"/>
      <c r="FE231" s="23"/>
      <c r="FF231" s="23"/>
      <c r="FG231" s="23"/>
      <c r="FH231" s="23"/>
      <c r="FI231" s="23"/>
      <c r="FJ231" s="23"/>
      <c r="FK231" s="23"/>
      <c r="FL231" s="23"/>
      <c r="FM231" s="23"/>
      <c r="FN231" s="23"/>
      <c r="FO231" s="23"/>
      <c r="FP231" s="23"/>
      <c r="FQ231" s="23"/>
      <c r="FR231" s="23"/>
      <c r="FS231" s="23"/>
      <c r="FT231" s="23"/>
      <c r="FU231" s="23"/>
      <c r="FV231" s="23"/>
      <c r="FW231" s="23"/>
      <c r="FX231" s="23"/>
      <c r="FY231" s="23"/>
      <c r="FZ231" s="23"/>
      <c r="GA231" s="23"/>
    </row>
    <row r="232" spans="1:183" s="17" customFormat="1" ht="15.75" x14ac:dyDescent="0.25">
      <c r="A232" s="16">
        <v>9</v>
      </c>
      <c r="B232" s="16" t="s">
        <v>86</v>
      </c>
      <c r="C232" s="13"/>
      <c r="D232" s="13"/>
      <c r="E232" s="36"/>
      <c r="F232" s="37"/>
      <c r="G232" s="36"/>
      <c r="H232" s="37"/>
      <c r="I232" s="36"/>
      <c r="J232" s="37"/>
    </row>
    <row r="233" spans="1:183" s="21" customFormat="1" ht="13.5" thickBot="1" x14ac:dyDescent="0.25">
      <c r="A233" s="19"/>
      <c r="B233" s="20"/>
      <c r="C233" s="20"/>
      <c r="E233" s="20"/>
      <c r="F233" s="20"/>
      <c r="G233" s="20"/>
      <c r="H233" s="22"/>
      <c r="I233" s="23"/>
      <c r="J233" s="22"/>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row>
    <row r="234" spans="1:183" s="26" customFormat="1" ht="13.5" thickBot="1" x14ac:dyDescent="0.25">
      <c r="A234" s="24">
        <f>A230+1</f>
        <v>99</v>
      </c>
      <c r="B234" s="25" t="s">
        <v>87</v>
      </c>
      <c r="E234" s="27"/>
      <c r="F234" s="28" t="s">
        <v>5</v>
      </c>
      <c r="G234" s="27"/>
      <c r="H234" s="29">
        <v>0</v>
      </c>
      <c r="J234" s="30">
        <f>IF(F234="Maand",12*H234,IF(F234="Kwartaal",4*H234,H234))</f>
        <v>0</v>
      </c>
    </row>
    <row r="235" spans="1:183" s="26" customFormat="1" ht="6.75" thickBot="1" x14ac:dyDescent="0.2">
      <c r="A235" s="31"/>
      <c r="B235" s="32"/>
      <c r="H235" s="33"/>
      <c r="J235" s="33"/>
    </row>
    <row r="236" spans="1:183" s="26" customFormat="1" ht="13.5" thickBot="1" x14ac:dyDescent="0.25">
      <c r="A236" s="24">
        <f>A234+1</f>
        <v>100</v>
      </c>
      <c r="B236" s="25" t="s">
        <v>88</v>
      </c>
      <c r="E236" s="27"/>
      <c r="F236" s="28" t="s">
        <v>5</v>
      </c>
      <c r="G236" s="27"/>
      <c r="H236" s="29">
        <v>0</v>
      </c>
      <c r="J236" s="30">
        <f>IF(F236="Maand",12*H236,IF(F236="Kwartaal",4*H236,H236))</f>
        <v>0</v>
      </c>
    </row>
    <row r="237" spans="1:183" s="26" customFormat="1" ht="6.75" thickBot="1" x14ac:dyDescent="0.2">
      <c r="A237" s="31"/>
      <c r="B237" s="32"/>
      <c r="H237" s="33"/>
      <c r="J237" s="33"/>
    </row>
    <row r="238" spans="1:183" s="26" customFormat="1" ht="13.5" thickBot="1" x14ac:dyDescent="0.25">
      <c r="A238" s="24">
        <f>A236+1</f>
        <v>101</v>
      </c>
      <c r="B238" s="46" t="s">
        <v>89</v>
      </c>
      <c r="C238" s="47"/>
      <c r="D238" s="48"/>
      <c r="E238" s="27"/>
      <c r="F238" s="28" t="s">
        <v>5</v>
      </c>
      <c r="G238" s="27"/>
      <c r="H238" s="29">
        <v>0</v>
      </c>
      <c r="J238" s="30">
        <f>IF(F238="Maand",12*H238,IF(F238="Kwartaal",4*H238,H238))</f>
        <v>0</v>
      </c>
    </row>
    <row r="239" spans="1:183" s="26" customFormat="1" ht="6.75" thickBot="1" x14ac:dyDescent="0.2">
      <c r="A239" s="31"/>
      <c r="B239" s="32"/>
      <c r="H239" s="33"/>
      <c r="J239" s="33"/>
    </row>
    <row r="240" spans="1:183" s="26" customFormat="1" ht="13.5" thickBot="1" x14ac:dyDescent="0.25">
      <c r="A240" s="24">
        <f>A238+1</f>
        <v>102</v>
      </c>
      <c r="B240" s="46" t="s">
        <v>89</v>
      </c>
      <c r="C240" s="47"/>
      <c r="D240" s="48"/>
      <c r="E240" s="27"/>
      <c r="F240" s="28" t="s">
        <v>5</v>
      </c>
      <c r="G240" s="27"/>
      <c r="H240" s="29">
        <v>0</v>
      </c>
      <c r="J240" s="30">
        <f>IF(F240="Maand",12*H240,IF(F240="Kwartaal",4*H240,H240))</f>
        <v>0</v>
      </c>
    </row>
    <row r="241" spans="1:183" s="26" customFormat="1" ht="6.75" thickBot="1" x14ac:dyDescent="0.2">
      <c r="A241" s="31"/>
      <c r="B241" s="32"/>
      <c r="H241" s="33"/>
      <c r="J241" s="33"/>
    </row>
    <row r="242" spans="1:183" s="26" customFormat="1" ht="13.5" thickBot="1" x14ac:dyDescent="0.25">
      <c r="A242" s="24">
        <f>A240+1</f>
        <v>103</v>
      </c>
      <c r="B242" s="46" t="s">
        <v>89</v>
      </c>
      <c r="C242" s="47"/>
      <c r="D242" s="48"/>
      <c r="E242" s="27"/>
      <c r="F242" s="28" t="s">
        <v>5</v>
      </c>
      <c r="G242" s="27"/>
      <c r="H242" s="29">
        <v>0</v>
      </c>
      <c r="J242" s="30">
        <f>IF(F242="Maand",12*H242,IF(F242="Kwartaal",4*H242,H242))</f>
        <v>0</v>
      </c>
    </row>
    <row r="243" spans="1:183" s="26" customFormat="1" ht="6.75" thickBot="1" x14ac:dyDescent="0.2">
      <c r="A243" s="31"/>
      <c r="B243" s="32"/>
      <c r="H243" s="33"/>
      <c r="J243" s="33"/>
    </row>
    <row r="244" spans="1:183" s="26" customFormat="1" ht="13.5" thickBot="1" x14ac:dyDescent="0.25">
      <c r="A244" s="24">
        <f>A242+1</f>
        <v>104</v>
      </c>
      <c r="B244" s="46" t="s">
        <v>89</v>
      </c>
      <c r="C244" s="47"/>
      <c r="D244" s="48"/>
      <c r="E244" s="27"/>
      <c r="F244" s="28" t="s">
        <v>5</v>
      </c>
      <c r="G244" s="27"/>
      <c r="H244" s="29">
        <v>0</v>
      </c>
      <c r="J244" s="30">
        <f>IF(F244="Maand",12*H244,IF(F244="Kwartaal",4*H244,H244))</f>
        <v>0</v>
      </c>
    </row>
    <row r="245" spans="1:183" s="26" customFormat="1" ht="6.75" thickBot="1" x14ac:dyDescent="0.2">
      <c r="A245" s="31"/>
      <c r="B245" s="32"/>
      <c r="H245" s="33"/>
      <c r="J245" s="33"/>
    </row>
    <row r="246" spans="1:183" s="26" customFormat="1" ht="13.5" thickBot="1" x14ac:dyDescent="0.25">
      <c r="A246" s="24">
        <f>A244+1</f>
        <v>105</v>
      </c>
      <c r="B246" s="46" t="s">
        <v>89</v>
      </c>
      <c r="C246" s="47"/>
      <c r="D246" s="48"/>
      <c r="E246" s="27"/>
      <c r="F246" s="28" t="s">
        <v>5</v>
      </c>
      <c r="G246" s="27"/>
      <c r="H246" s="29">
        <v>0</v>
      </c>
      <c r="J246" s="30">
        <f>IF(F246="Maand",12*H246,IF(F246="Kwartaal",4*H246,H246))</f>
        <v>0</v>
      </c>
    </row>
    <row r="247" spans="1:183" s="26" customFormat="1" ht="6.75" thickBot="1" x14ac:dyDescent="0.2">
      <c r="A247" s="31"/>
      <c r="B247" s="32"/>
      <c r="H247" s="33"/>
      <c r="J247" s="33"/>
    </row>
    <row r="248" spans="1:183" s="26" customFormat="1" ht="13.5" thickBot="1" x14ac:dyDescent="0.25">
      <c r="A248" s="24">
        <f>A246+1</f>
        <v>106</v>
      </c>
      <c r="B248" s="46" t="s">
        <v>89</v>
      </c>
      <c r="C248" s="47"/>
      <c r="D248" s="48"/>
      <c r="E248" s="27"/>
      <c r="F248" s="28" t="s">
        <v>5</v>
      </c>
      <c r="G248" s="27"/>
      <c r="H248" s="29">
        <v>0</v>
      </c>
      <c r="J248" s="30">
        <f>IF(F248="Maand",12*H248,IF(F248="Kwartaal",4*H248,H248))</f>
        <v>0</v>
      </c>
    </row>
    <row r="249" spans="1:183" s="26" customFormat="1" ht="6.75" thickBot="1" x14ac:dyDescent="0.2">
      <c r="A249" s="31"/>
      <c r="B249" s="32"/>
      <c r="H249" s="33"/>
      <c r="J249" s="33"/>
    </row>
    <row r="250" spans="1:183" s="26" customFormat="1" ht="13.5" thickBot="1" x14ac:dyDescent="0.25">
      <c r="A250" s="24">
        <f>A248+1</f>
        <v>107</v>
      </c>
      <c r="B250" s="46" t="s">
        <v>89</v>
      </c>
      <c r="C250" s="47"/>
      <c r="D250" s="48"/>
      <c r="E250" s="27"/>
      <c r="F250" s="28" t="s">
        <v>5</v>
      </c>
      <c r="G250" s="27"/>
      <c r="H250" s="29">
        <v>0</v>
      </c>
      <c r="J250" s="30">
        <f>IF(F250="Maand",12*H250,IF(F250="Kwartaal",4*H250,H250))</f>
        <v>0</v>
      </c>
    </row>
    <row r="251" spans="1:183" s="26" customFormat="1" ht="6.75" thickBot="1" x14ac:dyDescent="0.2">
      <c r="A251" s="31"/>
      <c r="B251" s="32"/>
      <c r="H251" s="33"/>
      <c r="J251" s="33"/>
    </row>
    <row r="252" spans="1:183" s="26" customFormat="1" ht="13.5" thickBot="1" x14ac:dyDescent="0.25">
      <c r="A252" s="24">
        <f>A250+1</f>
        <v>108</v>
      </c>
      <c r="B252" s="46" t="s">
        <v>89</v>
      </c>
      <c r="C252" s="47"/>
      <c r="D252" s="48"/>
      <c r="E252" s="27"/>
      <c r="F252" s="28" t="s">
        <v>5</v>
      </c>
      <c r="G252" s="27"/>
      <c r="H252" s="29">
        <v>0</v>
      </c>
      <c r="J252" s="30">
        <f>IF(F252="Maand",12*H252,IF(F252="Kwartaal",4*H252,H252))</f>
        <v>0</v>
      </c>
    </row>
    <row r="253" spans="1:183" s="21" customFormat="1" ht="12.75" x14ac:dyDescent="0.2">
      <c r="A253" s="31"/>
      <c r="B253" s="20"/>
      <c r="C253" s="20"/>
      <c r="E253" s="20"/>
      <c r="F253" s="20"/>
      <c r="G253" s="20"/>
      <c r="H253" s="22"/>
      <c r="I253" s="23"/>
      <c r="J253" s="22"/>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c r="FF253" s="23"/>
      <c r="FG253" s="23"/>
      <c r="FH253" s="23"/>
      <c r="FI253" s="23"/>
      <c r="FJ253" s="23"/>
      <c r="FK253" s="23"/>
      <c r="FL253" s="23"/>
      <c r="FM253" s="23"/>
      <c r="FN253" s="23"/>
      <c r="FO253" s="23"/>
      <c r="FP253" s="23"/>
      <c r="FQ253" s="23"/>
      <c r="FR253" s="23"/>
      <c r="FS253" s="23"/>
      <c r="FT253" s="23"/>
      <c r="FU253" s="23"/>
      <c r="FV253" s="23"/>
      <c r="FW253" s="23"/>
      <c r="FX253" s="23"/>
      <c r="FY253" s="23"/>
      <c r="FZ253" s="23"/>
      <c r="GA253" s="23"/>
    </row>
    <row r="254" spans="1:183" s="21" customFormat="1" ht="12.75" x14ac:dyDescent="0.2">
      <c r="B254" s="20"/>
      <c r="C254" s="20"/>
      <c r="E254" s="20"/>
      <c r="F254" s="20"/>
      <c r="G254" s="20"/>
      <c r="H254" s="22"/>
      <c r="I254" s="23"/>
      <c r="J254" s="22"/>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c r="FF254" s="23"/>
      <c r="FG254" s="23"/>
      <c r="FH254" s="23"/>
      <c r="FI254" s="23"/>
      <c r="FJ254" s="23"/>
      <c r="FK254" s="23"/>
      <c r="FL254" s="23"/>
      <c r="FM254" s="23"/>
      <c r="FN254" s="23"/>
      <c r="FO254" s="23"/>
      <c r="FP254" s="23"/>
      <c r="FQ254" s="23"/>
      <c r="FR254" s="23"/>
      <c r="FS254" s="23"/>
      <c r="FT254" s="23"/>
      <c r="FU254" s="23"/>
      <c r="FV254" s="23"/>
      <c r="FW254" s="23"/>
      <c r="FX254" s="23"/>
      <c r="FY254" s="23"/>
      <c r="FZ254" s="23"/>
      <c r="GA254" s="23"/>
    </row>
    <row r="255" spans="1:183" s="34" customFormat="1" ht="12.75" x14ac:dyDescent="0.2">
      <c r="A255" s="24">
        <f>A252+1</f>
        <v>109</v>
      </c>
      <c r="B255" s="34" t="s">
        <v>90</v>
      </c>
      <c r="J255" s="35">
        <f>SUM(J234:J252)</f>
        <v>0</v>
      </c>
    </row>
    <row r="256" spans="1:183" s="21" customFormat="1" ht="12.75" x14ac:dyDescent="0.2">
      <c r="A256" s="19"/>
      <c r="B256" s="20"/>
      <c r="C256" s="20"/>
      <c r="E256" s="20"/>
      <c r="F256" s="20"/>
      <c r="G256" s="20"/>
      <c r="H256" s="22"/>
      <c r="I256" s="23"/>
      <c r="J256" s="22"/>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row>
    <row r="257" spans="1:183" s="17" customFormat="1" ht="15.75" x14ac:dyDescent="0.25">
      <c r="A257" s="16">
        <v>10</v>
      </c>
      <c r="B257" s="16" t="s">
        <v>91</v>
      </c>
      <c r="C257" s="13"/>
      <c r="D257" s="13"/>
      <c r="E257" s="36"/>
      <c r="F257" s="37"/>
      <c r="G257" s="36"/>
      <c r="H257" s="37"/>
      <c r="I257" s="36"/>
      <c r="J257" s="37"/>
    </row>
    <row r="258" spans="1:183" s="21" customFormat="1" ht="12.75" x14ac:dyDescent="0.2">
      <c r="A258" s="19"/>
      <c r="B258" s="20"/>
      <c r="C258" s="20"/>
      <c r="E258" s="20"/>
      <c r="F258" s="20"/>
      <c r="G258" s="20"/>
      <c r="H258" s="22"/>
      <c r="I258" s="23"/>
      <c r="J258" s="22"/>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c r="BU258" s="23"/>
      <c r="BV258" s="23"/>
      <c r="BW258" s="23"/>
      <c r="BX258" s="23"/>
      <c r="BY258" s="23"/>
      <c r="BZ258" s="23"/>
      <c r="CA258" s="23"/>
      <c r="CB258" s="23"/>
      <c r="CC258" s="23"/>
      <c r="CD258" s="23"/>
      <c r="CE258" s="23"/>
      <c r="CF258" s="23"/>
      <c r="CG258" s="23"/>
      <c r="CH258" s="23"/>
      <c r="CI258" s="23"/>
      <c r="CJ258" s="23"/>
      <c r="CK258" s="23"/>
      <c r="CL258" s="23"/>
      <c r="CM258" s="23"/>
      <c r="CN258" s="23"/>
      <c r="CO258" s="23"/>
      <c r="CP258" s="23"/>
      <c r="CQ258" s="23"/>
      <c r="CR258" s="23"/>
      <c r="CS258" s="23"/>
      <c r="CT258" s="23"/>
      <c r="CU258" s="23"/>
      <c r="CV258" s="23"/>
      <c r="CW258" s="23"/>
      <c r="CX258" s="23"/>
      <c r="CY258" s="23"/>
      <c r="CZ258" s="23"/>
      <c r="DA258" s="23"/>
      <c r="DB258" s="23"/>
      <c r="DC258" s="23"/>
      <c r="DD258" s="23"/>
      <c r="DE258" s="23"/>
      <c r="DF258" s="23"/>
      <c r="DG258" s="23"/>
      <c r="DH258" s="23"/>
      <c r="DI258" s="23"/>
      <c r="DJ258" s="23"/>
      <c r="DK258" s="23"/>
      <c r="DL258" s="23"/>
      <c r="DM258" s="23"/>
      <c r="DN258" s="23"/>
      <c r="DO258" s="23"/>
      <c r="DP258" s="23"/>
      <c r="DQ258" s="23"/>
      <c r="DR258" s="23"/>
      <c r="DS258" s="23"/>
      <c r="DT258" s="23"/>
      <c r="DU258" s="23"/>
      <c r="DV258" s="23"/>
      <c r="DW258" s="23"/>
      <c r="DX258" s="23"/>
      <c r="DY258" s="23"/>
      <c r="DZ258" s="23"/>
      <c r="EA258" s="23"/>
      <c r="EB258" s="23"/>
      <c r="EC258" s="23"/>
      <c r="ED258" s="23"/>
      <c r="EE258" s="23"/>
      <c r="EF258" s="23"/>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c r="FF258" s="23"/>
      <c r="FG258" s="23"/>
      <c r="FH258" s="23"/>
      <c r="FI258" s="23"/>
      <c r="FJ258" s="23"/>
      <c r="FK258" s="23"/>
      <c r="FL258" s="23"/>
      <c r="FM258" s="23"/>
      <c r="FN258" s="23"/>
      <c r="FO258" s="23"/>
      <c r="FP258" s="23"/>
      <c r="FQ258" s="23"/>
      <c r="FR258" s="23"/>
      <c r="FS258" s="23"/>
      <c r="FT258" s="23"/>
      <c r="FU258" s="23"/>
      <c r="FV258" s="23"/>
      <c r="FW258" s="23"/>
      <c r="FX258" s="23"/>
      <c r="FY258" s="23"/>
      <c r="FZ258" s="23"/>
      <c r="GA258" s="23"/>
    </row>
    <row r="259" spans="1:183" s="38" customFormat="1" ht="12.75" x14ac:dyDescent="0.2">
      <c r="A259" s="24">
        <f>A255+1</f>
        <v>110</v>
      </c>
      <c r="B259" s="38" t="str">
        <f>B45</f>
        <v>Totaal huisvesting</v>
      </c>
      <c r="J259" s="30">
        <f>J45</f>
        <v>0</v>
      </c>
    </row>
    <row r="260" spans="1:183" s="41" customFormat="1" ht="6" x14ac:dyDescent="0.15">
      <c r="A260" s="39"/>
      <c r="B260" s="40"/>
      <c r="C260" s="40"/>
      <c r="E260" s="40"/>
      <c r="F260" s="40"/>
      <c r="G260" s="40"/>
      <c r="H260" s="40"/>
      <c r="I260" s="26"/>
      <c r="J260" s="33"/>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row>
    <row r="261" spans="1:183" s="38" customFormat="1" ht="12.75" x14ac:dyDescent="0.2">
      <c r="A261" s="24">
        <f>A259+1</f>
        <v>111</v>
      </c>
      <c r="B261" s="38" t="str">
        <f>B80</f>
        <v>Totaal huishoudelijke uitgaven</v>
      </c>
      <c r="J261" s="30">
        <f>J80</f>
        <v>0</v>
      </c>
    </row>
    <row r="262" spans="1:183" s="41" customFormat="1" ht="6" x14ac:dyDescent="0.15">
      <c r="A262" s="39"/>
      <c r="B262" s="40"/>
      <c r="C262" s="40"/>
      <c r="E262" s="40"/>
      <c r="F262" s="40"/>
      <c r="G262" s="40"/>
      <c r="H262" s="40"/>
      <c r="I262" s="26"/>
      <c r="J262" s="33"/>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row>
    <row r="263" spans="1:183" s="38" customFormat="1" ht="12.75" x14ac:dyDescent="0.2">
      <c r="A263" s="24">
        <f>A261+1</f>
        <v>112</v>
      </c>
      <c r="B263" s="38" t="str">
        <f>B105</f>
        <v>Totaal medische uitgaven</v>
      </c>
      <c r="J263" s="30">
        <f>J105</f>
        <v>0</v>
      </c>
    </row>
    <row r="264" spans="1:183" s="41" customFormat="1" ht="6" x14ac:dyDescent="0.15">
      <c r="A264" s="39"/>
      <c r="B264" s="40"/>
      <c r="C264" s="40"/>
      <c r="E264" s="40"/>
      <c r="F264" s="40"/>
      <c r="G264" s="40"/>
      <c r="H264" s="40"/>
      <c r="I264" s="26"/>
      <c r="J264" s="33"/>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row>
    <row r="265" spans="1:183" s="38" customFormat="1" ht="12.75" x14ac:dyDescent="0.2">
      <c r="A265" s="24">
        <f>A263+1</f>
        <v>113</v>
      </c>
      <c r="B265" s="38" t="str">
        <f>B130</f>
        <v>Totaal auto en openbaar vervoer</v>
      </c>
      <c r="J265" s="30">
        <f>J130</f>
        <v>0</v>
      </c>
    </row>
    <row r="266" spans="1:183" s="41" customFormat="1" ht="6" x14ac:dyDescent="0.15">
      <c r="A266" s="39"/>
      <c r="B266" s="40"/>
      <c r="C266" s="40"/>
      <c r="E266" s="40"/>
      <c r="F266" s="40"/>
      <c r="G266" s="40"/>
      <c r="H266" s="40"/>
      <c r="I266" s="26"/>
      <c r="J266" s="33"/>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row>
    <row r="267" spans="1:183" s="38" customFormat="1" ht="12.75" x14ac:dyDescent="0.2">
      <c r="A267" s="24">
        <f>A263+1</f>
        <v>113</v>
      </c>
      <c r="B267" s="38" t="str">
        <f>B155</f>
        <v>Totaal levensverzekeringen</v>
      </c>
      <c r="J267" s="30">
        <f>J155</f>
        <v>0</v>
      </c>
    </row>
    <row r="268" spans="1:183" s="41" customFormat="1" ht="6" x14ac:dyDescent="0.15">
      <c r="A268" s="39"/>
      <c r="B268" s="40"/>
      <c r="C268" s="40"/>
      <c r="E268" s="40"/>
      <c r="F268" s="40"/>
      <c r="G268" s="40"/>
      <c r="H268" s="40"/>
      <c r="I268" s="26"/>
      <c r="J268" s="33"/>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row>
    <row r="269" spans="1:183" s="38" customFormat="1" ht="12.75" x14ac:dyDescent="0.2">
      <c r="A269" s="24">
        <f>A265+1</f>
        <v>114</v>
      </c>
      <c r="B269" s="38" t="str">
        <f>B180</f>
        <v>Totaal overige verzekeringen</v>
      </c>
      <c r="J269" s="30">
        <f>J180</f>
        <v>0</v>
      </c>
    </row>
    <row r="270" spans="1:183" s="41" customFormat="1" ht="6" x14ac:dyDescent="0.15">
      <c r="A270" s="39"/>
      <c r="B270" s="40"/>
      <c r="C270" s="40"/>
      <c r="E270" s="40"/>
      <c r="F270" s="40"/>
      <c r="G270" s="40"/>
      <c r="H270" s="40"/>
      <c r="I270" s="26"/>
      <c r="J270" s="33"/>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row>
    <row r="271" spans="1:183" s="38" customFormat="1" ht="12.75" x14ac:dyDescent="0.2">
      <c r="A271" s="24">
        <f>A269+1</f>
        <v>115</v>
      </c>
      <c r="B271" s="38" t="str">
        <f>B205</f>
        <v>Totaal persoonlijke verzorging en dieet</v>
      </c>
      <c r="J271" s="30">
        <f>J205</f>
        <v>0</v>
      </c>
    </row>
    <row r="272" spans="1:183" s="41" customFormat="1" ht="6" x14ac:dyDescent="0.15">
      <c r="A272" s="39"/>
      <c r="B272" s="40"/>
      <c r="C272" s="40"/>
      <c r="E272" s="40"/>
      <c r="F272" s="40"/>
      <c r="G272" s="40"/>
      <c r="H272" s="40"/>
      <c r="I272" s="26"/>
      <c r="J272" s="33"/>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row>
    <row r="273" spans="1:183" s="38" customFormat="1" ht="12.75" x14ac:dyDescent="0.2">
      <c r="A273" s="24">
        <f>A271+1</f>
        <v>116</v>
      </c>
      <c r="B273" s="38" t="str">
        <f>B230</f>
        <v>Totaal vakantie en ontspanning</v>
      </c>
      <c r="J273" s="30">
        <f>J230</f>
        <v>0</v>
      </c>
    </row>
    <row r="274" spans="1:183" s="41" customFormat="1" ht="6" x14ac:dyDescent="0.15">
      <c r="A274" s="39"/>
      <c r="B274" s="40"/>
      <c r="C274" s="40"/>
      <c r="E274" s="40"/>
      <c r="F274" s="40"/>
      <c r="G274" s="40"/>
      <c r="H274" s="40"/>
      <c r="I274" s="26"/>
      <c r="J274" s="33"/>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row>
    <row r="275" spans="1:183" s="38" customFormat="1" ht="12.75" x14ac:dyDescent="0.2">
      <c r="A275" s="24">
        <f>A273+1</f>
        <v>117</v>
      </c>
      <c r="B275" s="38" t="str">
        <f>B255</f>
        <v>Totaal reserveringen en overige uitgaven</v>
      </c>
      <c r="J275" s="30">
        <f>J255</f>
        <v>0</v>
      </c>
    </row>
    <row r="276" spans="1:183" ht="12.75" x14ac:dyDescent="0.2">
      <c r="A276" s="39"/>
      <c r="D276" s="23"/>
      <c r="J276" s="33"/>
    </row>
    <row r="278" spans="1:183" s="34" customFormat="1" ht="12.75" x14ac:dyDescent="0.2">
      <c r="A278" s="24">
        <f>A275+1</f>
        <v>118</v>
      </c>
      <c r="B278" s="34" t="s">
        <v>92</v>
      </c>
      <c r="J278" s="35">
        <f>SUM(J259:J275)</f>
        <v>0</v>
      </c>
    </row>
    <row r="279" spans="1:183" s="26" customFormat="1" ht="6" x14ac:dyDescent="0.15">
      <c r="A279" s="42"/>
      <c r="J279" s="33"/>
    </row>
    <row r="280" spans="1:183" s="34" customFormat="1" ht="12.75" x14ac:dyDescent="0.2">
      <c r="A280" s="24">
        <f>A278+1</f>
        <v>119</v>
      </c>
      <c r="B280" s="34" t="s">
        <v>93</v>
      </c>
      <c r="J280" s="35">
        <f>J278/12</f>
        <v>0</v>
      </c>
    </row>
    <row r="281" spans="1:183" ht="12.75" x14ac:dyDescent="0.2">
      <c r="A281" s="43"/>
      <c r="D281" s="23"/>
    </row>
    <row r="282" spans="1:183" s="17" customFormat="1" ht="15.75" x14ac:dyDescent="0.25">
      <c r="A282" s="13"/>
      <c r="B282" s="13"/>
      <c r="C282" s="13"/>
      <c r="D282" s="13"/>
      <c r="E282" s="13"/>
      <c r="F282" s="13"/>
      <c r="G282" s="13"/>
      <c r="H282" s="13"/>
      <c r="I282" s="13"/>
      <c r="J282" s="13"/>
    </row>
    <row r="283" spans="1:183" ht="12.75" x14ac:dyDescent="0.2">
      <c r="A283" s="43"/>
      <c r="D283" s="23"/>
    </row>
    <row r="284" spans="1:183" ht="12.75" x14ac:dyDescent="0.2">
      <c r="A284" s="43"/>
      <c r="D284" s="23"/>
    </row>
    <row r="285" spans="1:183" ht="12.75" x14ac:dyDescent="0.2">
      <c r="A285" s="43"/>
      <c r="D285" s="23"/>
    </row>
    <row r="286" spans="1:183" ht="12.75" x14ac:dyDescent="0.2">
      <c r="A286" s="43"/>
      <c r="D286" s="23"/>
    </row>
    <row r="287" spans="1:183" ht="12.75" x14ac:dyDescent="0.2">
      <c r="A287" s="43"/>
      <c r="D287" s="23"/>
    </row>
    <row r="288" spans="1:183" ht="12.75" x14ac:dyDescent="0.2">
      <c r="A288" s="43"/>
      <c r="D288" s="23"/>
    </row>
    <row r="289" spans="1:4" ht="12.75" x14ac:dyDescent="0.2">
      <c r="A289" s="43"/>
      <c r="D289" s="23"/>
    </row>
    <row r="290" spans="1:4" ht="12.75" x14ac:dyDescent="0.2">
      <c r="A290" s="43"/>
      <c r="D290" s="23"/>
    </row>
    <row r="291" spans="1:4" ht="12.75" x14ac:dyDescent="0.2">
      <c r="A291" s="43"/>
      <c r="D291" s="23"/>
    </row>
    <row r="292" spans="1:4" ht="12.75" x14ac:dyDescent="0.2">
      <c r="A292" s="43"/>
      <c r="D292" s="23"/>
    </row>
    <row r="293" spans="1:4" ht="12.75" x14ac:dyDescent="0.2">
      <c r="A293" s="43"/>
      <c r="D293" s="23"/>
    </row>
    <row r="294" spans="1:4" ht="12.75" x14ac:dyDescent="0.2">
      <c r="A294" s="43"/>
      <c r="D294" s="23"/>
    </row>
    <row r="295" spans="1:4" ht="12.75" x14ac:dyDescent="0.2">
      <c r="A295" s="43"/>
      <c r="D295" s="23"/>
    </row>
    <row r="296" spans="1:4" ht="12.75" x14ac:dyDescent="0.2">
      <c r="A296" s="43"/>
      <c r="D296" s="23"/>
    </row>
    <row r="297" spans="1:4" ht="12.75" x14ac:dyDescent="0.2">
      <c r="A297" s="43"/>
      <c r="D297" s="23"/>
    </row>
    <row r="298" spans="1:4" ht="12.75" x14ac:dyDescent="0.2">
      <c r="A298" s="43"/>
      <c r="D298" s="23"/>
    </row>
    <row r="299" spans="1:4" ht="12.75" x14ac:dyDescent="0.2">
      <c r="A299" s="43"/>
      <c r="D299" s="23"/>
    </row>
    <row r="300" spans="1:4" ht="12.75" x14ac:dyDescent="0.2">
      <c r="A300" s="43"/>
      <c r="D300" s="23"/>
    </row>
    <row r="301" spans="1:4" ht="12.75" x14ac:dyDescent="0.2">
      <c r="A301" s="43"/>
      <c r="D301" s="23"/>
    </row>
    <row r="302" spans="1:4" ht="12.75" x14ac:dyDescent="0.2">
      <c r="A302" s="43"/>
      <c r="D302" s="23"/>
    </row>
    <row r="303" spans="1:4" ht="12.75" x14ac:dyDescent="0.2">
      <c r="A303" s="43"/>
      <c r="D303" s="23"/>
    </row>
    <row r="304" spans="1:4" ht="12.75" x14ac:dyDescent="0.2">
      <c r="A304" s="43"/>
      <c r="D304" s="23"/>
    </row>
    <row r="305" spans="1:4" ht="12.75" x14ac:dyDescent="0.2">
      <c r="A305" s="43"/>
      <c r="D305" s="23"/>
    </row>
    <row r="306" spans="1:4" ht="12.75" x14ac:dyDescent="0.2">
      <c r="A306" s="43"/>
      <c r="D306" s="23"/>
    </row>
    <row r="307" spans="1:4" ht="12.75" x14ac:dyDescent="0.2">
      <c r="A307" s="43"/>
      <c r="D307" s="23"/>
    </row>
    <row r="308" spans="1:4" ht="12.75" x14ac:dyDescent="0.2">
      <c r="A308" s="43"/>
      <c r="D308" s="23"/>
    </row>
    <row r="309" spans="1:4" ht="12.75" x14ac:dyDescent="0.2">
      <c r="A309" s="43"/>
      <c r="D309" s="23"/>
    </row>
    <row r="310" spans="1:4" ht="12.75" x14ac:dyDescent="0.2">
      <c r="A310" s="43"/>
      <c r="D310" s="23"/>
    </row>
    <row r="311" spans="1:4" ht="12.75" x14ac:dyDescent="0.2">
      <c r="A311" s="43"/>
      <c r="D311" s="23"/>
    </row>
    <row r="312" spans="1:4" ht="12.75" x14ac:dyDescent="0.2">
      <c r="A312" s="43"/>
      <c r="D312" s="23"/>
    </row>
    <row r="313" spans="1:4" ht="12.75" x14ac:dyDescent="0.2">
      <c r="A313" s="43"/>
      <c r="D313" s="23"/>
    </row>
    <row r="314" spans="1:4" ht="12.75" x14ac:dyDescent="0.2">
      <c r="A314" s="43"/>
      <c r="D314" s="23"/>
    </row>
    <row r="315" spans="1:4" ht="12.75" x14ac:dyDescent="0.2">
      <c r="A315" s="43"/>
      <c r="D315" s="23"/>
    </row>
    <row r="316" spans="1:4" ht="12.75" x14ac:dyDescent="0.2">
      <c r="A316" s="43"/>
      <c r="D316" s="23"/>
    </row>
    <row r="317" spans="1:4" ht="12.75" x14ac:dyDescent="0.2">
      <c r="A317" s="43"/>
      <c r="D317" s="23"/>
    </row>
    <row r="318" spans="1:4" ht="12.75" x14ac:dyDescent="0.2">
      <c r="A318" s="43"/>
      <c r="D318" s="23"/>
    </row>
    <row r="319" spans="1:4" ht="12.75" x14ac:dyDescent="0.2">
      <c r="A319" s="43"/>
      <c r="D319" s="23"/>
    </row>
    <row r="320" spans="1:4" ht="12.75" x14ac:dyDescent="0.2">
      <c r="A320" s="43"/>
      <c r="D320" s="23"/>
    </row>
    <row r="321" spans="1:4" ht="12.75" x14ac:dyDescent="0.2">
      <c r="A321" s="43"/>
      <c r="D321" s="23"/>
    </row>
    <row r="322" spans="1:4" ht="12.75" x14ac:dyDescent="0.2">
      <c r="A322" s="43"/>
      <c r="D322" s="23"/>
    </row>
    <row r="323" spans="1:4" ht="12.75" x14ac:dyDescent="0.2">
      <c r="A323" s="43"/>
      <c r="D323" s="23"/>
    </row>
    <row r="324" spans="1:4" ht="12.75" x14ac:dyDescent="0.2">
      <c r="A324" s="43"/>
      <c r="D324" s="23"/>
    </row>
    <row r="325" spans="1:4" ht="12.75" x14ac:dyDescent="0.2">
      <c r="A325" s="43"/>
      <c r="D325" s="23"/>
    </row>
    <row r="326" spans="1:4" ht="12.75" x14ac:dyDescent="0.2">
      <c r="A326" s="43"/>
      <c r="D326" s="23"/>
    </row>
    <row r="327" spans="1:4" ht="12.75" x14ac:dyDescent="0.2">
      <c r="A327" s="43"/>
      <c r="D327" s="23"/>
    </row>
    <row r="328" spans="1:4" ht="12.75" x14ac:dyDescent="0.2">
      <c r="A328" s="43"/>
      <c r="D328" s="23"/>
    </row>
    <row r="329" spans="1:4" ht="12.75" x14ac:dyDescent="0.2">
      <c r="A329" s="43"/>
      <c r="D329" s="23"/>
    </row>
    <row r="330" spans="1:4" ht="12.75" x14ac:dyDescent="0.2">
      <c r="A330" s="43"/>
      <c r="D330" s="23"/>
    </row>
    <row r="331" spans="1:4" ht="12.75" x14ac:dyDescent="0.2">
      <c r="A331" s="43"/>
      <c r="D331" s="23"/>
    </row>
    <row r="332" spans="1:4" ht="12.75" x14ac:dyDescent="0.2">
      <c r="A332" s="43"/>
      <c r="D332" s="23"/>
    </row>
    <row r="333" spans="1:4" ht="12.75" x14ac:dyDescent="0.2">
      <c r="A333" s="43"/>
      <c r="D333" s="23"/>
    </row>
    <row r="334" spans="1:4" ht="12.75" x14ac:dyDescent="0.2">
      <c r="A334" s="43"/>
      <c r="D334" s="23"/>
    </row>
    <row r="335" spans="1:4" ht="12.75" x14ac:dyDescent="0.2">
      <c r="A335" s="43"/>
      <c r="D335" s="23"/>
    </row>
    <row r="336" spans="1:4" ht="12.75" x14ac:dyDescent="0.2">
      <c r="A336" s="43"/>
      <c r="D336" s="23"/>
    </row>
    <row r="337" spans="1:4" ht="12.75" x14ac:dyDescent="0.2">
      <c r="A337" s="43"/>
      <c r="D337" s="23"/>
    </row>
    <row r="338" spans="1:4" ht="12.75" x14ac:dyDescent="0.2">
      <c r="A338" s="43"/>
      <c r="D338" s="23"/>
    </row>
    <row r="339" spans="1:4" ht="12.75" x14ac:dyDescent="0.2">
      <c r="A339" s="43"/>
      <c r="D339" s="23"/>
    </row>
    <row r="340" spans="1:4" ht="12.75" x14ac:dyDescent="0.2">
      <c r="A340" s="43"/>
      <c r="D340" s="23"/>
    </row>
    <row r="341" spans="1:4" ht="12.75" x14ac:dyDescent="0.2">
      <c r="A341" s="43"/>
      <c r="D341" s="23"/>
    </row>
    <row r="342" spans="1:4" ht="12.75" x14ac:dyDescent="0.2">
      <c r="A342" s="43"/>
      <c r="D342" s="23"/>
    </row>
    <row r="343" spans="1:4" ht="12.75" x14ac:dyDescent="0.2">
      <c r="A343" s="43"/>
      <c r="D343" s="23"/>
    </row>
    <row r="344" spans="1:4" ht="12.75" x14ac:dyDescent="0.2">
      <c r="A344" s="43"/>
      <c r="D344" s="23"/>
    </row>
    <row r="345" spans="1:4" ht="12.75" x14ac:dyDescent="0.2">
      <c r="A345" s="43"/>
      <c r="D345" s="23"/>
    </row>
    <row r="346" spans="1:4" ht="12.75" x14ac:dyDescent="0.2">
      <c r="A346" s="43"/>
      <c r="D346" s="23"/>
    </row>
    <row r="347" spans="1:4" ht="12.75" x14ac:dyDescent="0.2">
      <c r="A347" s="43"/>
      <c r="D347" s="23"/>
    </row>
    <row r="348" spans="1:4" ht="12.75" x14ac:dyDescent="0.2">
      <c r="A348" s="43"/>
      <c r="D348" s="23"/>
    </row>
    <row r="349" spans="1:4" ht="12.75" x14ac:dyDescent="0.2">
      <c r="A349" s="43"/>
      <c r="D349" s="23"/>
    </row>
    <row r="350" spans="1:4" ht="12.75" x14ac:dyDescent="0.2">
      <c r="A350" s="43"/>
      <c r="D350" s="23"/>
    </row>
    <row r="351" spans="1:4" ht="12.75" x14ac:dyDescent="0.2">
      <c r="A351" s="43"/>
      <c r="D351" s="23"/>
    </row>
    <row r="352" spans="1:4" ht="12.75" x14ac:dyDescent="0.2">
      <c r="A352" s="43"/>
      <c r="D352" s="23"/>
    </row>
    <row r="353" spans="1:4" ht="12.75" x14ac:dyDescent="0.2">
      <c r="A353" s="43"/>
      <c r="D353" s="23"/>
    </row>
    <row r="354" spans="1:4" ht="12.75" x14ac:dyDescent="0.2">
      <c r="A354" s="43"/>
      <c r="D354" s="23"/>
    </row>
    <row r="355" spans="1:4" ht="12.75" x14ac:dyDescent="0.2">
      <c r="A355" s="43"/>
      <c r="D355" s="23"/>
    </row>
    <row r="356" spans="1:4" ht="12.75" x14ac:dyDescent="0.2">
      <c r="A356" s="43"/>
      <c r="D356" s="23"/>
    </row>
    <row r="357" spans="1:4" ht="12.75" x14ac:dyDescent="0.2">
      <c r="A357" s="43"/>
      <c r="D357" s="23"/>
    </row>
    <row r="358" spans="1:4" ht="12.75" x14ac:dyDescent="0.2">
      <c r="A358" s="43"/>
      <c r="D358" s="23"/>
    </row>
    <row r="359" spans="1:4" ht="12.75" x14ac:dyDescent="0.2">
      <c r="A359" s="43"/>
      <c r="D359" s="23"/>
    </row>
    <row r="360" spans="1:4" ht="12.75" x14ac:dyDescent="0.2">
      <c r="A360" s="43"/>
      <c r="D360" s="23"/>
    </row>
    <row r="361" spans="1:4" ht="12.75" x14ac:dyDescent="0.2">
      <c r="A361" s="43"/>
      <c r="D361" s="23"/>
    </row>
    <row r="362" spans="1:4" ht="12.75" x14ac:dyDescent="0.2">
      <c r="A362" s="43"/>
      <c r="D362" s="23"/>
    </row>
    <row r="363" spans="1:4" ht="12.75" x14ac:dyDescent="0.2">
      <c r="A363" s="43"/>
      <c r="D363" s="23"/>
    </row>
    <row r="364" spans="1:4" ht="12.75" x14ac:dyDescent="0.2">
      <c r="A364" s="43"/>
      <c r="D364" s="23"/>
    </row>
    <row r="365" spans="1:4" ht="12.75" x14ac:dyDescent="0.2">
      <c r="A365" s="43"/>
      <c r="D365" s="23"/>
    </row>
    <row r="366" spans="1:4" ht="12.75" x14ac:dyDescent="0.2">
      <c r="A366" s="43"/>
      <c r="D366" s="23"/>
    </row>
    <row r="367" spans="1:4" ht="12.75" x14ac:dyDescent="0.2">
      <c r="A367" s="43"/>
      <c r="D367" s="23"/>
    </row>
    <row r="368" spans="1:4" ht="12.75" x14ac:dyDescent="0.2">
      <c r="A368" s="43"/>
      <c r="D368" s="23"/>
    </row>
    <row r="369" spans="1:4" ht="12.75" x14ac:dyDescent="0.2">
      <c r="A369" s="43"/>
      <c r="D369" s="23"/>
    </row>
    <row r="370" spans="1:4" ht="12.75" x14ac:dyDescent="0.2">
      <c r="A370" s="43"/>
      <c r="D370" s="23"/>
    </row>
    <row r="371" spans="1:4" ht="12.75" x14ac:dyDescent="0.2">
      <c r="A371" s="43"/>
      <c r="D371" s="23"/>
    </row>
    <row r="372" spans="1:4" ht="12.75" x14ac:dyDescent="0.2">
      <c r="A372" s="43"/>
      <c r="D372" s="23"/>
    </row>
    <row r="373" spans="1:4" ht="12.75" x14ac:dyDescent="0.2">
      <c r="A373" s="43"/>
      <c r="D373" s="23"/>
    </row>
    <row r="374" spans="1:4" ht="12.75" x14ac:dyDescent="0.2">
      <c r="A374" s="43"/>
      <c r="D374" s="23"/>
    </row>
    <row r="375" spans="1:4" ht="12.75" x14ac:dyDescent="0.2">
      <c r="A375" s="43"/>
      <c r="D375" s="23"/>
    </row>
    <row r="376" spans="1:4" ht="12.75" x14ac:dyDescent="0.2">
      <c r="A376" s="43"/>
      <c r="D376" s="23"/>
    </row>
    <row r="377" spans="1:4" ht="12.75" x14ac:dyDescent="0.2">
      <c r="A377" s="43"/>
      <c r="D377" s="23"/>
    </row>
    <row r="378" spans="1:4" ht="12.75" x14ac:dyDescent="0.2">
      <c r="A378" s="43"/>
      <c r="D378" s="23"/>
    </row>
    <row r="379" spans="1:4" ht="12.75" x14ac:dyDescent="0.2">
      <c r="A379" s="43"/>
      <c r="D379" s="23"/>
    </row>
    <row r="380" spans="1:4" ht="12.75" x14ac:dyDescent="0.2">
      <c r="A380" s="43"/>
      <c r="D380" s="23"/>
    </row>
    <row r="381" spans="1:4" ht="12.75" x14ac:dyDescent="0.2">
      <c r="A381" s="43"/>
      <c r="D381" s="23"/>
    </row>
    <row r="382" spans="1:4" ht="12.75" x14ac:dyDescent="0.2">
      <c r="A382" s="43"/>
      <c r="D382" s="23"/>
    </row>
    <row r="383" spans="1:4" ht="12.75" x14ac:dyDescent="0.2">
      <c r="A383" s="43"/>
      <c r="D383" s="23"/>
    </row>
    <row r="384" spans="1:4" ht="12.75" x14ac:dyDescent="0.2">
      <c r="A384" s="43"/>
      <c r="D384" s="23"/>
    </row>
    <row r="385" spans="1:4" ht="12.75" x14ac:dyDescent="0.2">
      <c r="A385" s="43"/>
      <c r="D385" s="23"/>
    </row>
    <row r="386" spans="1:4" ht="12.75" x14ac:dyDescent="0.2">
      <c r="A386" s="43"/>
      <c r="D386" s="23"/>
    </row>
    <row r="387" spans="1:4" ht="12.75" x14ac:dyDescent="0.2">
      <c r="A387" s="43"/>
      <c r="D387" s="23"/>
    </row>
    <row r="388" spans="1:4" ht="12.75" x14ac:dyDescent="0.2">
      <c r="A388" s="43"/>
      <c r="D388" s="23"/>
    </row>
    <row r="389" spans="1:4" ht="12.75" x14ac:dyDescent="0.2">
      <c r="A389" s="43"/>
      <c r="D389" s="23"/>
    </row>
    <row r="390" spans="1:4" ht="12.75" x14ac:dyDescent="0.2">
      <c r="A390" s="43"/>
      <c r="D390" s="23"/>
    </row>
    <row r="391" spans="1:4" ht="12.75" x14ac:dyDescent="0.2">
      <c r="A391" s="43"/>
      <c r="D391" s="23"/>
    </row>
    <row r="392" spans="1:4" ht="12.75" x14ac:dyDescent="0.2">
      <c r="A392" s="43"/>
      <c r="D392" s="23"/>
    </row>
    <row r="393" spans="1:4" ht="12.75" x14ac:dyDescent="0.2">
      <c r="A393" s="43"/>
      <c r="D393" s="23"/>
    </row>
    <row r="394" spans="1:4" ht="12.75" x14ac:dyDescent="0.2">
      <c r="A394" s="43"/>
      <c r="D394" s="23"/>
    </row>
    <row r="395" spans="1:4" ht="12.75" x14ac:dyDescent="0.2">
      <c r="A395" s="43"/>
      <c r="D395" s="23"/>
    </row>
    <row r="396" spans="1:4" ht="12.75" x14ac:dyDescent="0.2">
      <c r="A396" s="43"/>
      <c r="D396" s="23"/>
    </row>
    <row r="397" spans="1:4" ht="12.75" x14ac:dyDescent="0.2">
      <c r="A397" s="43"/>
      <c r="D397" s="23"/>
    </row>
    <row r="398" spans="1:4" ht="12.75" x14ac:dyDescent="0.2">
      <c r="A398" s="43"/>
      <c r="D398" s="23"/>
    </row>
    <row r="399" spans="1:4" ht="12.75" x14ac:dyDescent="0.2">
      <c r="A399" s="43"/>
      <c r="D399" s="23"/>
    </row>
    <row r="400" spans="1:4" ht="12.75" x14ac:dyDescent="0.2">
      <c r="A400" s="43"/>
      <c r="D400" s="23"/>
    </row>
    <row r="401" spans="1:4" ht="12.75" x14ac:dyDescent="0.2">
      <c r="A401" s="43"/>
      <c r="D401" s="23"/>
    </row>
    <row r="402" spans="1:4" ht="12.75" x14ac:dyDescent="0.2">
      <c r="A402" s="43"/>
      <c r="D402" s="23"/>
    </row>
    <row r="403" spans="1:4" ht="12.75" x14ac:dyDescent="0.2">
      <c r="A403" s="43"/>
      <c r="D403" s="23"/>
    </row>
    <row r="404" spans="1:4" ht="12.75" x14ac:dyDescent="0.2">
      <c r="A404" s="43"/>
      <c r="D404" s="23"/>
    </row>
    <row r="405" spans="1:4" ht="12.75" x14ac:dyDescent="0.2">
      <c r="A405" s="43"/>
      <c r="D405" s="23"/>
    </row>
    <row r="406" spans="1:4" ht="12.75" x14ac:dyDescent="0.2">
      <c r="A406" s="43"/>
      <c r="D406" s="23"/>
    </row>
    <row r="407" spans="1:4" ht="12.75" x14ac:dyDescent="0.2">
      <c r="A407" s="43"/>
      <c r="D407" s="23"/>
    </row>
    <row r="408" spans="1:4" ht="12.75" x14ac:dyDescent="0.2">
      <c r="A408" s="43"/>
      <c r="D408" s="23"/>
    </row>
    <row r="409" spans="1:4" ht="12.75" x14ac:dyDescent="0.2">
      <c r="A409" s="43"/>
      <c r="D409" s="23"/>
    </row>
    <row r="410" spans="1:4" ht="12.75" x14ac:dyDescent="0.2">
      <c r="A410" s="43"/>
      <c r="D410" s="23"/>
    </row>
    <row r="411" spans="1:4" ht="12.75" x14ac:dyDescent="0.2">
      <c r="A411" s="43"/>
      <c r="D411" s="23"/>
    </row>
    <row r="412" spans="1:4" ht="12.75" x14ac:dyDescent="0.2">
      <c r="A412" s="43"/>
      <c r="D412" s="23"/>
    </row>
    <row r="413" spans="1:4" ht="12.75" x14ac:dyDescent="0.2">
      <c r="A413" s="43"/>
      <c r="D413" s="23"/>
    </row>
    <row r="414" spans="1:4" ht="12.75" x14ac:dyDescent="0.2">
      <c r="A414" s="43"/>
      <c r="D414" s="23"/>
    </row>
    <row r="415" spans="1:4" ht="12.75" x14ac:dyDescent="0.2">
      <c r="A415" s="43"/>
      <c r="D415" s="23"/>
    </row>
    <row r="416" spans="1:4" ht="12.75" x14ac:dyDescent="0.2">
      <c r="A416" s="43"/>
      <c r="D416" s="23"/>
    </row>
    <row r="417" spans="1:4" ht="12.75" x14ac:dyDescent="0.2">
      <c r="A417" s="43"/>
      <c r="D417" s="23"/>
    </row>
    <row r="418" spans="1:4" ht="12.75" x14ac:dyDescent="0.2">
      <c r="A418" s="43"/>
      <c r="D418" s="23"/>
    </row>
    <row r="419" spans="1:4" ht="12.75" x14ac:dyDescent="0.2">
      <c r="A419" s="43"/>
      <c r="D419" s="23"/>
    </row>
    <row r="420" spans="1:4" ht="12.75" x14ac:dyDescent="0.2">
      <c r="A420" s="43"/>
      <c r="D420" s="23"/>
    </row>
    <row r="421" spans="1:4" ht="12.75" x14ac:dyDescent="0.2">
      <c r="A421" s="43"/>
      <c r="D421" s="23"/>
    </row>
    <row r="422" spans="1:4" ht="12.75" x14ac:dyDescent="0.2">
      <c r="A422" s="43"/>
      <c r="D422" s="23"/>
    </row>
    <row r="423" spans="1:4" ht="12.75" x14ac:dyDescent="0.2">
      <c r="A423" s="43"/>
      <c r="D423" s="23"/>
    </row>
    <row r="424" spans="1:4" ht="12.75" x14ac:dyDescent="0.2">
      <c r="A424" s="43"/>
      <c r="D424" s="23"/>
    </row>
    <row r="425" spans="1:4" ht="12.75" x14ac:dyDescent="0.2">
      <c r="A425" s="43"/>
      <c r="D425" s="23"/>
    </row>
    <row r="426" spans="1:4" ht="12.75" x14ac:dyDescent="0.2">
      <c r="A426" s="43"/>
      <c r="D426" s="23"/>
    </row>
    <row r="427" spans="1:4" ht="12.75" x14ac:dyDescent="0.2">
      <c r="A427" s="43"/>
      <c r="D427" s="23"/>
    </row>
    <row r="428" spans="1:4" ht="12.75" x14ac:dyDescent="0.2">
      <c r="A428" s="43"/>
      <c r="D428" s="23"/>
    </row>
    <row r="429" spans="1:4" ht="12.75" x14ac:dyDescent="0.2">
      <c r="A429" s="43"/>
      <c r="D429" s="23"/>
    </row>
    <row r="430" spans="1:4" ht="12.75" x14ac:dyDescent="0.2">
      <c r="A430" s="43"/>
      <c r="D430" s="23"/>
    </row>
    <row r="431" spans="1:4" ht="12.75" x14ac:dyDescent="0.2">
      <c r="A431" s="43"/>
      <c r="D431" s="23"/>
    </row>
    <row r="432" spans="1:4" ht="12.75" x14ac:dyDescent="0.2">
      <c r="A432" s="43"/>
      <c r="D432" s="23"/>
    </row>
    <row r="433" spans="1:4" ht="12.75" x14ac:dyDescent="0.2">
      <c r="A433" s="43"/>
      <c r="D433" s="23"/>
    </row>
    <row r="434" spans="1:4" ht="12.75" x14ac:dyDescent="0.2">
      <c r="A434" s="43"/>
      <c r="D434" s="23"/>
    </row>
    <row r="435" spans="1:4" ht="12.75" x14ac:dyDescent="0.2">
      <c r="A435" s="43"/>
      <c r="D435" s="23"/>
    </row>
    <row r="436" spans="1:4" ht="12.75" x14ac:dyDescent="0.2">
      <c r="A436" s="43"/>
      <c r="D436" s="23"/>
    </row>
    <row r="437" spans="1:4" ht="12.75" x14ac:dyDescent="0.2">
      <c r="A437" s="43"/>
      <c r="D437" s="23"/>
    </row>
    <row r="438" spans="1:4" ht="12.75" x14ac:dyDescent="0.2">
      <c r="A438" s="43"/>
      <c r="D438" s="23"/>
    </row>
    <row r="439" spans="1:4" ht="12.75" x14ac:dyDescent="0.2">
      <c r="A439" s="43"/>
      <c r="D439" s="23"/>
    </row>
    <row r="440" spans="1:4" ht="12.75" x14ac:dyDescent="0.2">
      <c r="A440" s="43"/>
      <c r="D440" s="23"/>
    </row>
    <row r="441" spans="1:4" ht="12.75" x14ac:dyDescent="0.2">
      <c r="A441" s="43"/>
      <c r="D441" s="23"/>
    </row>
    <row r="442" spans="1:4" ht="12.75" x14ac:dyDescent="0.2">
      <c r="A442" s="43"/>
      <c r="D442" s="23"/>
    </row>
    <row r="443" spans="1:4" ht="12.75" x14ac:dyDescent="0.2">
      <c r="A443" s="43"/>
      <c r="D443" s="23"/>
    </row>
    <row r="444" spans="1:4" ht="12.75" x14ac:dyDescent="0.2">
      <c r="A444" s="43"/>
      <c r="D444" s="23"/>
    </row>
    <row r="445" spans="1:4" ht="12.75" x14ac:dyDescent="0.2">
      <c r="A445" s="43"/>
      <c r="D445" s="23"/>
    </row>
    <row r="446" spans="1:4" ht="12.75" x14ac:dyDescent="0.2">
      <c r="A446" s="43"/>
      <c r="D446" s="23"/>
    </row>
    <row r="447" spans="1:4" ht="12.75" x14ac:dyDescent="0.2">
      <c r="A447" s="43"/>
      <c r="D447" s="23"/>
    </row>
    <row r="448" spans="1:4" ht="12.75" x14ac:dyDescent="0.2">
      <c r="A448" s="43"/>
      <c r="D448" s="23"/>
    </row>
    <row r="449" spans="1:4" ht="12.75" x14ac:dyDescent="0.2">
      <c r="A449" s="43"/>
      <c r="D449" s="23"/>
    </row>
    <row r="450" spans="1:4" ht="12.75" x14ac:dyDescent="0.2">
      <c r="A450" s="43"/>
      <c r="D450" s="23"/>
    </row>
    <row r="451" spans="1:4" ht="12.75" x14ac:dyDescent="0.2">
      <c r="A451" s="43"/>
      <c r="D451" s="23"/>
    </row>
    <row r="452" spans="1:4" ht="12.75" x14ac:dyDescent="0.2">
      <c r="A452" s="43"/>
      <c r="D452" s="23"/>
    </row>
    <row r="453" spans="1:4" ht="12.75" x14ac:dyDescent="0.2">
      <c r="A453" s="43"/>
      <c r="D453" s="23"/>
    </row>
    <row r="454" spans="1:4" ht="12.75" x14ac:dyDescent="0.2">
      <c r="A454" s="43"/>
      <c r="D454" s="23"/>
    </row>
    <row r="455" spans="1:4" ht="12.75" x14ac:dyDescent="0.2">
      <c r="A455" s="43"/>
      <c r="D455" s="23"/>
    </row>
    <row r="456" spans="1:4" ht="12.75" x14ac:dyDescent="0.2">
      <c r="A456" s="43"/>
      <c r="D456" s="23"/>
    </row>
    <row r="457" spans="1:4" ht="12.75" x14ac:dyDescent="0.2">
      <c r="A457" s="43"/>
      <c r="D457" s="23"/>
    </row>
    <row r="458" spans="1:4" ht="12.75" x14ac:dyDescent="0.2">
      <c r="A458" s="43"/>
      <c r="D458" s="23"/>
    </row>
    <row r="459" spans="1:4" ht="12.75" x14ac:dyDescent="0.2">
      <c r="A459" s="43"/>
      <c r="D459" s="23"/>
    </row>
    <row r="460" spans="1:4" ht="12.75" x14ac:dyDescent="0.2">
      <c r="A460" s="43"/>
      <c r="D460" s="23"/>
    </row>
    <row r="461" spans="1:4" ht="12.75" x14ac:dyDescent="0.2">
      <c r="A461" s="43"/>
      <c r="D461" s="23"/>
    </row>
    <row r="462" spans="1:4" ht="12.75" x14ac:dyDescent="0.2">
      <c r="A462" s="43"/>
      <c r="D462" s="23"/>
    </row>
    <row r="463" spans="1:4" ht="12.75" x14ac:dyDescent="0.2">
      <c r="A463" s="43"/>
      <c r="D463" s="23"/>
    </row>
    <row r="464" spans="1:4" ht="12.75" x14ac:dyDescent="0.2">
      <c r="A464" s="43"/>
      <c r="D464" s="23"/>
    </row>
    <row r="465" spans="1:4" ht="12.75" x14ac:dyDescent="0.2">
      <c r="A465" s="43"/>
      <c r="D465" s="23"/>
    </row>
    <row r="466" spans="1:4" ht="12.75" x14ac:dyDescent="0.2">
      <c r="A466" s="43"/>
      <c r="D466" s="23"/>
    </row>
    <row r="467" spans="1:4" ht="12.75" x14ac:dyDescent="0.2">
      <c r="A467" s="43"/>
      <c r="D467" s="23"/>
    </row>
    <row r="468" spans="1:4" ht="12.75" x14ac:dyDescent="0.2">
      <c r="A468" s="43"/>
      <c r="D468" s="23"/>
    </row>
    <row r="469" spans="1:4" ht="12.75" x14ac:dyDescent="0.2">
      <c r="A469" s="43"/>
      <c r="D469" s="23"/>
    </row>
    <row r="470" spans="1:4" ht="12.75" x14ac:dyDescent="0.2">
      <c r="A470" s="43"/>
      <c r="D470" s="23"/>
    </row>
    <row r="471" spans="1:4" ht="12.75" x14ac:dyDescent="0.2">
      <c r="A471" s="43"/>
      <c r="D471" s="23"/>
    </row>
    <row r="472" spans="1:4" ht="12.75" x14ac:dyDescent="0.2">
      <c r="A472" s="43"/>
      <c r="D472" s="23"/>
    </row>
    <row r="473" spans="1:4" ht="12.75" x14ac:dyDescent="0.2">
      <c r="A473" s="43"/>
      <c r="D473" s="23"/>
    </row>
    <row r="474" spans="1:4" ht="12.75" x14ac:dyDescent="0.2">
      <c r="A474" s="43"/>
      <c r="D474" s="23"/>
    </row>
    <row r="475" spans="1:4" ht="12.75" x14ac:dyDescent="0.2">
      <c r="A475" s="43"/>
      <c r="D475" s="23"/>
    </row>
    <row r="476" spans="1:4" ht="12.75" x14ac:dyDescent="0.2">
      <c r="A476" s="43"/>
      <c r="D476" s="23"/>
    </row>
    <row r="477" spans="1:4" ht="12.75" x14ac:dyDescent="0.2">
      <c r="A477" s="43"/>
      <c r="D477" s="23"/>
    </row>
    <row r="478" spans="1:4" ht="12.75" x14ac:dyDescent="0.2">
      <c r="A478" s="43"/>
      <c r="D478" s="23"/>
    </row>
    <row r="479" spans="1:4" ht="12.75" x14ac:dyDescent="0.2">
      <c r="A479" s="43"/>
      <c r="D479" s="23"/>
    </row>
    <row r="480" spans="1:4" ht="12.75" x14ac:dyDescent="0.2">
      <c r="A480" s="43"/>
      <c r="D480" s="23"/>
    </row>
    <row r="481" spans="1:4" ht="12.75" x14ac:dyDescent="0.2">
      <c r="A481" s="43"/>
      <c r="D481" s="23"/>
    </row>
    <row r="482" spans="1:4" ht="12.75" x14ac:dyDescent="0.2">
      <c r="A482" s="43"/>
      <c r="D482" s="23"/>
    </row>
    <row r="483" spans="1:4" ht="12.75" x14ac:dyDescent="0.2">
      <c r="A483" s="43"/>
      <c r="D483" s="23"/>
    </row>
    <row r="484" spans="1:4" ht="12.75" x14ac:dyDescent="0.2">
      <c r="A484" s="43"/>
      <c r="D484" s="23"/>
    </row>
    <row r="485" spans="1:4" ht="12.75" x14ac:dyDescent="0.2">
      <c r="A485" s="43"/>
      <c r="D485" s="23"/>
    </row>
    <row r="486" spans="1:4" ht="12.75" x14ac:dyDescent="0.2">
      <c r="A486" s="43"/>
      <c r="D486" s="23"/>
    </row>
    <row r="487" spans="1:4" ht="12.75" x14ac:dyDescent="0.2">
      <c r="A487" s="43"/>
      <c r="D487" s="23"/>
    </row>
    <row r="488" spans="1:4" ht="12.75" x14ac:dyDescent="0.2">
      <c r="A488" s="43"/>
      <c r="D488" s="23"/>
    </row>
    <row r="489" spans="1:4" ht="12.75" x14ac:dyDescent="0.2">
      <c r="A489" s="43"/>
      <c r="D489" s="23"/>
    </row>
    <row r="490" spans="1:4" ht="12.75" x14ac:dyDescent="0.2">
      <c r="A490" s="43"/>
      <c r="D490" s="23"/>
    </row>
    <row r="491" spans="1:4" ht="12.75" x14ac:dyDescent="0.2">
      <c r="A491" s="43"/>
      <c r="D491" s="23"/>
    </row>
    <row r="492" spans="1:4" ht="12.75" x14ac:dyDescent="0.2">
      <c r="A492" s="43"/>
      <c r="D492" s="23"/>
    </row>
    <row r="493" spans="1:4" ht="12.75" x14ac:dyDescent="0.2">
      <c r="A493" s="43"/>
      <c r="D493" s="23"/>
    </row>
    <row r="494" spans="1:4" ht="12.75" x14ac:dyDescent="0.2">
      <c r="A494" s="43"/>
      <c r="D494" s="23"/>
    </row>
    <row r="495" spans="1:4" ht="12.75" x14ac:dyDescent="0.2">
      <c r="A495" s="43"/>
      <c r="D495" s="23"/>
    </row>
    <row r="496" spans="1:4" ht="12.75" x14ac:dyDescent="0.2">
      <c r="A496" s="43"/>
      <c r="D496" s="23"/>
    </row>
    <row r="497" spans="1:4" ht="12.75" x14ac:dyDescent="0.2">
      <c r="A497" s="43"/>
      <c r="D497" s="23"/>
    </row>
    <row r="498" spans="1:4" ht="12.75" x14ac:dyDescent="0.2">
      <c r="A498" s="43"/>
      <c r="D498" s="23"/>
    </row>
    <row r="499" spans="1:4" ht="12.75" x14ac:dyDescent="0.2">
      <c r="A499" s="43"/>
      <c r="D499" s="23"/>
    </row>
    <row r="500" spans="1:4" ht="12.75" x14ac:dyDescent="0.2">
      <c r="A500" s="43"/>
      <c r="D500" s="23"/>
    </row>
    <row r="501" spans="1:4" ht="12.75" x14ac:dyDescent="0.2">
      <c r="A501" s="43"/>
      <c r="D501" s="23"/>
    </row>
    <row r="502" spans="1:4" ht="12.75" x14ac:dyDescent="0.2">
      <c r="A502" s="43"/>
      <c r="D502" s="23"/>
    </row>
    <row r="503" spans="1:4" ht="12.75" x14ac:dyDescent="0.2">
      <c r="A503" s="43"/>
      <c r="D503" s="23"/>
    </row>
    <row r="504" spans="1:4" ht="12.75" x14ac:dyDescent="0.2">
      <c r="A504" s="43"/>
      <c r="D504" s="23"/>
    </row>
    <row r="505" spans="1:4" ht="12.75" x14ac:dyDescent="0.2">
      <c r="A505" s="43"/>
      <c r="D505" s="23"/>
    </row>
    <row r="506" spans="1:4" ht="12.75" x14ac:dyDescent="0.2">
      <c r="A506" s="43"/>
      <c r="D506" s="23"/>
    </row>
    <row r="507" spans="1:4" ht="12.75" x14ac:dyDescent="0.2">
      <c r="A507" s="43"/>
      <c r="D507" s="23"/>
    </row>
    <row r="508" spans="1:4" ht="12.75" x14ac:dyDescent="0.2">
      <c r="A508" s="43"/>
      <c r="D508" s="23"/>
    </row>
    <row r="509" spans="1:4" ht="12.75" x14ac:dyDescent="0.2">
      <c r="A509" s="43"/>
      <c r="D509" s="23"/>
    </row>
    <row r="510" spans="1:4" ht="12.75" x14ac:dyDescent="0.2">
      <c r="A510" s="43"/>
      <c r="D510" s="23"/>
    </row>
    <row r="511" spans="1:4" ht="12.75" x14ac:dyDescent="0.2">
      <c r="A511" s="43"/>
      <c r="D511" s="23"/>
    </row>
    <row r="512" spans="1:4" ht="12.75" x14ac:dyDescent="0.2">
      <c r="A512" s="43"/>
      <c r="D512" s="23"/>
    </row>
    <row r="513" spans="1:4" ht="12.75" x14ac:dyDescent="0.2">
      <c r="A513" s="43"/>
      <c r="D513" s="23"/>
    </row>
    <row r="514" spans="1:4" ht="12.75" x14ac:dyDescent="0.2">
      <c r="A514" s="43"/>
      <c r="D514" s="23"/>
    </row>
    <row r="515" spans="1:4" ht="12.75" x14ac:dyDescent="0.2">
      <c r="A515" s="43"/>
      <c r="D515" s="23"/>
    </row>
    <row r="516" spans="1:4" ht="12.75" x14ac:dyDescent="0.2">
      <c r="A516" s="43"/>
      <c r="D516" s="23"/>
    </row>
    <row r="517" spans="1:4" ht="12.75" x14ac:dyDescent="0.2">
      <c r="A517" s="43"/>
      <c r="D517" s="23"/>
    </row>
    <row r="518" spans="1:4" ht="12.75" x14ac:dyDescent="0.2">
      <c r="A518" s="43"/>
      <c r="D518" s="23"/>
    </row>
    <row r="519" spans="1:4" ht="12.75" x14ac:dyDescent="0.2">
      <c r="A519" s="43"/>
      <c r="D519" s="23"/>
    </row>
    <row r="520" spans="1:4" ht="12.75" x14ac:dyDescent="0.2">
      <c r="A520" s="43"/>
      <c r="D520" s="23"/>
    </row>
    <row r="521" spans="1:4" ht="12.75" x14ac:dyDescent="0.2">
      <c r="A521" s="43"/>
      <c r="D521" s="23"/>
    </row>
    <row r="522" spans="1:4" ht="12.75" x14ac:dyDescent="0.2">
      <c r="A522" s="43"/>
      <c r="D522" s="23"/>
    </row>
    <row r="523" spans="1:4" ht="12.75" x14ac:dyDescent="0.2">
      <c r="A523" s="43"/>
      <c r="D523" s="23"/>
    </row>
    <row r="524" spans="1:4" ht="12.75" x14ac:dyDescent="0.2">
      <c r="A524" s="43"/>
      <c r="D524" s="23"/>
    </row>
    <row r="525" spans="1:4" ht="12.75" x14ac:dyDescent="0.2">
      <c r="A525" s="43"/>
      <c r="D525" s="23"/>
    </row>
    <row r="526" spans="1:4" ht="12.75" x14ac:dyDescent="0.2">
      <c r="A526" s="43"/>
      <c r="D526" s="23"/>
    </row>
    <row r="527" spans="1:4" ht="12.75" x14ac:dyDescent="0.2">
      <c r="A527" s="43"/>
      <c r="D527" s="23"/>
    </row>
    <row r="528" spans="1:4" ht="12.75" x14ac:dyDescent="0.2">
      <c r="A528" s="43"/>
      <c r="D528" s="23"/>
    </row>
    <row r="529" spans="1:4" ht="12.75" x14ac:dyDescent="0.2">
      <c r="A529" s="43"/>
      <c r="D529" s="23"/>
    </row>
    <row r="530" spans="1:4" ht="12.75" x14ac:dyDescent="0.2">
      <c r="A530" s="43"/>
      <c r="D530" s="23"/>
    </row>
    <row r="531" spans="1:4" ht="12.75" x14ac:dyDescent="0.2">
      <c r="A531" s="43"/>
      <c r="D531" s="23"/>
    </row>
    <row r="532" spans="1:4" ht="12.75" x14ac:dyDescent="0.2">
      <c r="A532" s="43"/>
      <c r="D532" s="23"/>
    </row>
    <row r="533" spans="1:4" ht="12.75" x14ac:dyDescent="0.2">
      <c r="A533" s="43"/>
      <c r="D533" s="23"/>
    </row>
    <row r="534" spans="1:4" ht="12.75" x14ac:dyDescent="0.2">
      <c r="A534" s="43"/>
      <c r="D534" s="23"/>
    </row>
    <row r="535" spans="1:4" ht="12.75" x14ac:dyDescent="0.2">
      <c r="A535" s="43"/>
      <c r="D535" s="23"/>
    </row>
    <row r="536" spans="1:4" ht="12.75" x14ac:dyDescent="0.2">
      <c r="A536" s="43"/>
      <c r="D536" s="23"/>
    </row>
    <row r="537" spans="1:4" ht="12.75" x14ac:dyDescent="0.2">
      <c r="A537" s="43"/>
      <c r="D537" s="23"/>
    </row>
    <row r="538" spans="1:4" ht="12.75" x14ac:dyDescent="0.2">
      <c r="A538" s="43"/>
      <c r="D538" s="23"/>
    </row>
    <row r="539" spans="1:4" ht="12.75" x14ac:dyDescent="0.2">
      <c r="A539" s="43"/>
      <c r="D539" s="23"/>
    </row>
    <row r="540" spans="1:4" ht="12.75" x14ac:dyDescent="0.2">
      <c r="A540" s="43"/>
      <c r="D540" s="23"/>
    </row>
    <row r="541" spans="1:4" ht="12.75" x14ac:dyDescent="0.2">
      <c r="A541" s="43"/>
      <c r="D541" s="23"/>
    </row>
    <row r="542" spans="1:4" ht="12.75" x14ac:dyDescent="0.2">
      <c r="A542" s="43"/>
      <c r="D542" s="23"/>
    </row>
    <row r="543" spans="1:4" ht="12.75" x14ac:dyDescent="0.2">
      <c r="A543" s="43"/>
      <c r="D543" s="23"/>
    </row>
    <row r="544" spans="1:4" ht="12.75" x14ac:dyDescent="0.2">
      <c r="A544" s="43"/>
      <c r="D544" s="23"/>
    </row>
    <row r="545" spans="1:4" ht="12.75" x14ac:dyDescent="0.2">
      <c r="A545" s="43"/>
      <c r="D545" s="23"/>
    </row>
    <row r="546" spans="1:4" ht="12.75" x14ac:dyDescent="0.2">
      <c r="A546" s="43"/>
      <c r="D546" s="23"/>
    </row>
    <row r="547" spans="1:4" ht="12.75" x14ac:dyDescent="0.2">
      <c r="A547" s="43"/>
      <c r="D547" s="23"/>
    </row>
    <row r="548" spans="1:4" ht="12.75" x14ac:dyDescent="0.2">
      <c r="A548" s="43"/>
      <c r="D548" s="23"/>
    </row>
    <row r="549" spans="1:4" ht="12.75" x14ac:dyDescent="0.2">
      <c r="A549" s="43"/>
      <c r="D549" s="23"/>
    </row>
    <row r="550" spans="1:4" ht="12.75" x14ac:dyDescent="0.2">
      <c r="A550" s="43"/>
      <c r="D550" s="23"/>
    </row>
    <row r="551" spans="1:4" ht="12.75" x14ac:dyDescent="0.2">
      <c r="A551" s="43"/>
      <c r="D551" s="23"/>
    </row>
    <row r="552" spans="1:4" ht="12.75" x14ac:dyDescent="0.2">
      <c r="A552" s="43"/>
      <c r="D552" s="23"/>
    </row>
    <row r="553" spans="1:4" ht="12.75" x14ac:dyDescent="0.2">
      <c r="A553" s="43"/>
      <c r="D553" s="23"/>
    </row>
    <row r="554" spans="1:4" ht="12.75" x14ac:dyDescent="0.2">
      <c r="A554" s="43"/>
      <c r="D554" s="23"/>
    </row>
    <row r="555" spans="1:4" ht="12.75" x14ac:dyDescent="0.2">
      <c r="A555" s="43"/>
      <c r="D555" s="23"/>
    </row>
    <row r="556" spans="1:4" ht="12.75" x14ac:dyDescent="0.2">
      <c r="A556" s="43"/>
      <c r="D556" s="23"/>
    </row>
    <row r="557" spans="1:4" ht="12.75" x14ac:dyDescent="0.2">
      <c r="A557" s="43"/>
      <c r="D557" s="23"/>
    </row>
    <row r="558" spans="1:4" ht="12.75" x14ac:dyDescent="0.2">
      <c r="A558" s="43"/>
      <c r="D558" s="23"/>
    </row>
    <row r="559" spans="1:4" ht="12.75" x14ac:dyDescent="0.2">
      <c r="A559" s="43"/>
      <c r="D559" s="23"/>
    </row>
    <row r="560" spans="1:4" ht="12.75" x14ac:dyDescent="0.2">
      <c r="A560" s="43"/>
      <c r="D560" s="23"/>
    </row>
    <row r="561" spans="1:4" ht="12.75" x14ac:dyDescent="0.2">
      <c r="A561" s="43"/>
      <c r="D561" s="23"/>
    </row>
    <row r="562" spans="1:4" ht="12.75" x14ac:dyDescent="0.2">
      <c r="A562" s="43"/>
      <c r="D562" s="23"/>
    </row>
    <row r="563" spans="1:4" ht="12.75" x14ac:dyDescent="0.2">
      <c r="A563" s="43"/>
      <c r="D563" s="23"/>
    </row>
    <row r="564" spans="1:4" ht="12.75" x14ac:dyDescent="0.2">
      <c r="A564" s="43"/>
      <c r="D564" s="23"/>
    </row>
    <row r="565" spans="1:4" ht="12.75" x14ac:dyDescent="0.2">
      <c r="A565" s="43"/>
      <c r="D565" s="23"/>
    </row>
    <row r="566" spans="1:4" ht="12.75" x14ac:dyDescent="0.2">
      <c r="A566" s="43"/>
      <c r="D566" s="23"/>
    </row>
    <row r="567" spans="1:4" ht="12.75" x14ac:dyDescent="0.2">
      <c r="A567" s="43"/>
      <c r="D567" s="23"/>
    </row>
    <row r="568" spans="1:4" ht="12.75" x14ac:dyDescent="0.2">
      <c r="A568" s="43"/>
      <c r="D568" s="23"/>
    </row>
    <row r="569" spans="1:4" ht="12.75" x14ac:dyDescent="0.2">
      <c r="A569" s="43"/>
      <c r="D569" s="23"/>
    </row>
    <row r="570" spans="1:4" ht="12.75" x14ac:dyDescent="0.2">
      <c r="A570" s="43"/>
      <c r="D570" s="23"/>
    </row>
    <row r="571" spans="1:4" ht="12.75" x14ac:dyDescent="0.2">
      <c r="A571" s="43"/>
      <c r="D571" s="23"/>
    </row>
    <row r="572" spans="1:4" ht="12.75" x14ac:dyDescent="0.2">
      <c r="A572" s="43"/>
      <c r="D572" s="23"/>
    </row>
    <row r="573" spans="1:4" ht="12.75" x14ac:dyDescent="0.2">
      <c r="A573" s="43"/>
      <c r="D573" s="23"/>
    </row>
    <row r="574" spans="1:4" ht="12.75" x14ac:dyDescent="0.2">
      <c r="A574" s="43"/>
      <c r="D574" s="23"/>
    </row>
    <row r="575" spans="1:4" ht="12.75" x14ac:dyDescent="0.2">
      <c r="A575" s="43"/>
      <c r="D575" s="23"/>
    </row>
    <row r="576" spans="1:4" ht="12.75" x14ac:dyDescent="0.2">
      <c r="A576" s="43"/>
      <c r="D576" s="23"/>
    </row>
    <row r="577" spans="1:4" ht="12.75" x14ac:dyDescent="0.2">
      <c r="A577" s="43"/>
      <c r="D577" s="23"/>
    </row>
    <row r="578" spans="1:4" ht="12.75" x14ac:dyDescent="0.2">
      <c r="A578" s="43"/>
      <c r="D578" s="23"/>
    </row>
    <row r="579" spans="1:4" ht="12.75" x14ac:dyDescent="0.2">
      <c r="A579" s="43"/>
      <c r="D579" s="23"/>
    </row>
    <row r="580" spans="1:4" ht="12.75" x14ac:dyDescent="0.2">
      <c r="A580" s="43"/>
      <c r="D580" s="23"/>
    </row>
    <row r="581" spans="1:4" ht="12.75" x14ac:dyDescent="0.2">
      <c r="A581" s="43"/>
      <c r="D581" s="23"/>
    </row>
    <row r="582" spans="1:4" ht="12.75" x14ac:dyDescent="0.2">
      <c r="A582" s="43"/>
      <c r="D582" s="23"/>
    </row>
    <row r="583" spans="1:4" ht="12.75" x14ac:dyDescent="0.2">
      <c r="A583" s="43"/>
      <c r="D583" s="23"/>
    </row>
    <row r="584" spans="1:4" ht="12.75" x14ac:dyDescent="0.2">
      <c r="A584" s="43"/>
      <c r="D584" s="23"/>
    </row>
    <row r="585" spans="1:4" ht="12.75" x14ac:dyDescent="0.2">
      <c r="A585" s="43"/>
      <c r="D585" s="23"/>
    </row>
    <row r="586" spans="1:4" ht="12.75" x14ac:dyDescent="0.2">
      <c r="A586" s="43"/>
      <c r="D586" s="23"/>
    </row>
    <row r="587" spans="1:4" ht="12.75" x14ac:dyDescent="0.2">
      <c r="A587" s="43"/>
      <c r="D587" s="23"/>
    </row>
    <row r="588" spans="1:4" ht="12.75" x14ac:dyDescent="0.2">
      <c r="A588" s="43"/>
      <c r="D588" s="23"/>
    </row>
    <row r="589" spans="1:4" ht="12.75" x14ac:dyDescent="0.2">
      <c r="A589" s="43"/>
      <c r="D589" s="23"/>
    </row>
    <row r="590" spans="1:4" ht="12.75" x14ac:dyDescent="0.2">
      <c r="A590" s="43"/>
      <c r="D590" s="23"/>
    </row>
    <row r="591" spans="1:4" ht="12.75" x14ac:dyDescent="0.2">
      <c r="A591" s="43"/>
      <c r="D591" s="23"/>
    </row>
    <row r="592" spans="1:4" ht="12.75" x14ac:dyDescent="0.2">
      <c r="A592" s="43"/>
      <c r="D592" s="23"/>
    </row>
    <row r="593" spans="1:4" ht="12.75" x14ac:dyDescent="0.2">
      <c r="A593" s="43"/>
      <c r="D593" s="23"/>
    </row>
    <row r="594" spans="1:4" ht="12.75" x14ac:dyDescent="0.2">
      <c r="A594" s="43"/>
      <c r="D594" s="23"/>
    </row>
    <row r="595" spans="1:4" ht="12.75" x14ac:dyDescent="0.2">
      <c r="A595" s="43"/>
      <c r="D595" s="23"/>
    </row>
    <row r="596" spans="1:4" ht="12.75" x14ac:dyDescent="0.2">
      <c r="A596" s="43"/>
      <c r="D596" s="23"/>
    </row>
    <row r="597" spans="1:4" ht="12.75" x14ac:dyDescent="0.2">
      <c r="A597" s="43"/>
      <c r="D597" s="23"/>
    </row>
    <row r="598" spans="1:4" ht="12.75" x14ac:dyDescent="0.2">
      <c r="A598" s="43"/>
      <c r="D598" s="23"/>
    </row>
    <row r="599" spans="1:4" ht="12.75" x14ac:dyDescent="0.2">
      <c r="A599" s="43"/>
      <c r="D599" s="23"/>
    </row>
    <row r="600" spans="1:4" ht="12.75" x14ac:dyDescent="0.2">
      <c r="A600" s="43"/>
      <c r="D600" s="23"/>
    </row>
    <row r="601" spans="1:4" ht="12.75" x14ac:dyDescent="0.2">
      <c r="A601" s="43"/>
      <c r="D601" s="23"/>
    </row>
    <row r="602" spans="1:4" ht="12.75" x14ac:dyDescent="0.2">
      <c r="A602" s="43"/>
      <c r="D602" s="23"/>
    </row>
    <row r="603" spans="1:4" ht="12.75" x14ac:dyDescent="0.2">
      <c r="A603" s="43"/>
      <c r="D603" s="23"/>
    </row>
    <row r="604" spans="1:4" ht="12.75" x14ac:dyDescent="0.2">
      <c r="A604" s="43"/>
      <c r="D604" s="23"/>
    </row>
    <row r="605" spans="1:4" ht="12.75" x14ac:dyDescent="0.2">
      <c r="A605" s="43"/>
      <c r="D605" s="23"/>
    </row>
    <row r="606" spans="1:4" ht="12.75" x14ac:dyDescent="0.2">
      <c r="A606" s="43"/>
      <c r="D606" s="23"/>
    </row>
    <row r="607" spans="1:4" ht="12.75" x14ac:dyDescent="0.2">
      <c r="A607" s="43"/>
      <c r="D607" s="23"/>
    </row>
    <row r="608" spans="1:4" ht="12.75" x14ac:dyDescent="0.2">
      <c r="A608" s="43"/>
      <c r="D608" s="23"/>
    </row>
    <row r="609" spans="1:4" ht="12.75" x14ac:dyDescent="0.2">
      <c r="A609" s="43"/>
      <c r="D609" s="23"/>
    </row>
    <row r="610" spans="1:4" ht="12.75" x14ac:dyDescent="0.2">
      <c r="A610" s="43"/>
      <c r="D610" s="23"/>
    </row>
    <row r="611" spans="1:4" ht="12.75" x14ac:dyDescent="0.2">
      <c r="A611" s="43"/>
      <c r="D611" s="23"/>
    </row>
    <row r="612" spans="1:4" ht="12.75" x14ac:dyDescent="0.2">
      <c r="A612" s="43"/>
      <c r="D612" s="23"/>
    </row>
    <row r="613" spans="1:4" ht="12.75" x14ac:dyDescent="0.2">
      <c r="A613" s="43"/>
      <c r="D613" s="23"/>
    </row>
    <row r="614" spans="1:4" ht="12.75" x14ac:dyDescent="0.2">
      <c r="A614" s="43"/>
      <c r="D614" s="23"/>
    </row>
    <row r="615" spans="1:4" ht="12.75" x14ac:dyDescent="0.2">
      <c r="A615" s="43"/>
      <c r="D615" s="23"/>
    </row>
    <row r="616" spans="1:4" ht="12.75" x14ac:dyDescent="0.2">
      <c r="A616" s="43"/>
      <c r="D616" s="23"/>
    </row>
    <row r="617" spans="1:4" ht="12.75" x14ac:dyDescent="0.2">
      <c r="A617" s="43"/>
      <c r="D617" s="23"/>
    </row>
    <row r="618" spans="1:4" ht="12.75" x14ac:dyDescent="0.2">
      <c r="A618" s="43"/>
      <c r="D618" s="23"/>
    </row>
    <row r="619" spans="1:4" ht="12.75" x14ac:dyDescent="0.2">
      <c r="A619" s="43"/>
      <c r="D619" s="23"/>
    </row>
    <row r="620" spans="1:4" ht="12.75" x14ac:dyDescent="0.2">
      <c r="A620" s="43"/>
      <c r="D620" s="23"/>
    </row>
    <row r="621" spans="1:4" ht="12.75" x14ac:dyDescent="0.2">
      <c r="A621" s="43"/>
      <c r="D621" s="23"/>
    </row>
    <row r="622" spans="1:4" ht="12.75" x14ac:dyDescent="0.2">
      <c r="A622" s="43"/>
      <c r="D622" s="23"/>
    </row>
    <row r="623" spans="1:4" ht="12.75" x14ac:dyDescent="0.2">
      <c r="A623" s="43"/>
      <c r="D623" s="23"/>
    </row>
    <row r="624" spans="1:4" ht="12.75" x14ac:dyDescent="0.2">
      <c r="A624" s="43"/>
      <c r="D624" s="23"/>
    </row>
    <row r="625" spans="1:4" ht="12.75" x14ac:dyDescent="0.2">
      <c r="A625" s="43"/>
      <c r="D625" s="23"/>
    </row>
    <row r="626" spans="1:4" ht="12.75" x14ac:dyDescent="0.2">
      <c r="A626" s="43"/>
      <c r="D626" s="23"/>
    </row>
    <row r="627" spans="1:4" ht="12.75" x14ac:dyDescent="0.2">
      <c r="A627" s="43"/>
      <c r="D627" s="23"/>
    </row>
    <row r="628" spans="1:4" ht="12.75" x14ac:dyDescent="0.2">
      <c r="A628" s="43"/>
      <c r="D628" s="23"/>
    </row>
    <row r="629" spans="1:4" ht="12.75" x14ac:dyDescent="0.2">
      <c r="A629" s="43"/>
      <c r="D629" s="23"/>
    </row>
    <row r="630" spans="1:4" ht="12.75" x14ac:dyDescent="0.2">
      <c r="A630" s="43"/>
      <c r="D630" s="23"/>
    </row>
    <row r="631" spans="1:4" ht="12.75" x14ac:dyDescent="0.2">
      <c r="A631" s="43"/>
      <c r="D631" s="23"/>
    </row>
    <row r="632" spans="1:4" ht="12.75" x14ac:dyDescent="0.2">
      <c r="A632" s="43"/>
      <c r="D632" s="23"/>
    </row>
    <row r="633" spans="1:4" ht="12.75" x14ac:dyDescent="0.2">
      <c r="A633" s="43"/>
      <c r="D633" s="23"/>
    </row>
    <row r="634" spans="1:4" ht="12.75" x14ac:dyDescent="0.2">
      <c r="A634" s="43"/>
      <c r="D634" s="23"/>
    </row>
    <row r="635" spans="1:4" ht="12.75" x14ac:dyDescent="0.2">
      <c r="A635" s="43"/>
      <c r="D635" s="23"/>
    </row>
    <row r="636" spans="1:4" ht="12.75" x14ac:dyDescent="0.2">
      <c r="A636" s="43"/>
      <c r="D636" s="23"/>
    </row>
    <row r="637" spans="1:4" ht="12.75" x14ac:dyDescent="0.2">
      <c r="A637" s="43"/>
      <c r="D637" s="23"/>
    </row>
    <row r="638" spans="1:4" ht="12.75" x14ac:dyDescent="0.2">
      <c r="A638" s="43"/>
      <c r="D638" s="23"/>
    </row>
    <row r="639" spans="1:4" ht="12.75" x14ac:dyDescent="0.2">
      <c r="A639" s="43"/>
      <c r="D639" s="23"/>
    </row>
    <row r="640" spans="1:4" ht="12.75" x14ac:dyDescent="0.2">
      <c r="A640" s="43"/>
      <c r="D640" s="23"/>
    </row>
    <row r="641" spans="1:4" ht="12.75" x14ac:dyDescent="0.2">
      <c r="A641" s="43"/>
      <c r="D641" s="23"/>
    </row>
    <row r="642" spans="1:4" ht="12.75" x14ac:dyDescent="0.2">
      <c r="A642" s="43"/>
      <c r="D642" s="23"/>
    </row>
    <row r="643" spans="1:4" ht="12.75" x14ac:dyDescent="0.2">
      <c r="A643" s="43"/>
      <c r="D643" s="23"/>
    </row>
    <row r="644" spans="1:4" ht="12.75" x14ac:dyDescent="0.2">
      <c r="A644" s="43"/>
      <c r="D644" s="23"/>
    </row>
    <row r="645" spans="1:4" ht="12.75" x14ac:dyDescent="0.2">
      <c r="A645" s="43"/>
      <c r="D645" s="23"/>
    </row>
    <row r="646" spans="1:4" ht="12.75" x14ac:dyDescent="0.2">
      <c r="A646" s="43"/>
      <c r="D646" s="23"/>
    </row>
    <row r="647" spans="1:4" ht="12.75" x14ac:dyDescent="0.2">
      <c r="A647" s="43"/>
      <c r="D647" s="23"/>
    </row>
    <row r="648" spans="1:4" ht="12.75" x14ac:dyDescent="0.2">
      <c r="A648" s="43"/>
      <c r="D648" s="23"/>
    </row>
    <row r="649" spans="1:4" ht="12.75" x14ac:dyDescent="0.2">
      <c r="A649" s="43"/>
      <c r="D649" s="23"/>
    </row>
    <row r="650" spans="1:4" ht="12.75" x14ac:dyDescent="0.2">
      <c r="A650" s="43"/>
      <c r="D650" s="23"/>
    </row>
    <row r="651" spans="1:4" ht="12.75" x14ac:dyDescent="0.2">
      <c r="A651" s="43"/>
      <c r="D651" s="23"/>
    </row>
    <row r="652" spans="1:4" ht="12.75" x14ac:dyDescent="0.2">
      <c r="A652" s="43"/>
      <c r="D652" s="23"/>
    </row>
    <row r="653" spans="1:4" ht="12.75" x14ac:dyDescent="0.2">
      <c r="A653" s="43"/>
      <c r="D653" s="23"/>
    </row>
    <row r="654" spans="1:4" ht="12.75" x14ac:dyDescent="0.2">
      <c r="A654" s="43"/>
      <c r="D654" s="23"/>
    </row>
    <row r="655" spans="1:4" ht="12.75" x14ac:dyDescent="0.2">
      <c r="A655" s="43"/>
      <c r="D655" s="23"/>
    </row>
    <row r="656" spans="1:4" ht="12.75" x14ac:dyDescent="0.2">
      <c r="A656" s="43"/>
      <c r="D656" s="23"/>
    </row>
    <row r="657" spans="1:4" ht="12.75" x14ac:dyDescent="0.2">
      <c r="A657" s="43"/>
      <c r="D657" s="23"/>
    </row>
    <row r="658" spans="1:4" ht="12.75" x14ac:dyDescent="0.2">
      <c r="A658" s="43"/>
      <c r="D658" s="23"/>
    </row>
    <row r="659" spans="1:4" ht="12.75" x14ac:dyDescent="0.2">
      <c r="A659" s="43"/>
      <c r="D659" s="23"/>
    </row>
    <row r="660" spans="1:4" ht="12.75" x14ac:dyDescent="0.2">
      <c r="A660" s="43"/>
      <c r="D660" s="23"/>
    </row>
    <row r="661" spans="1:4" ht="12.75" x14ac:dyDescent="0.2">
      <c r="A661" s="43"/>
      <c r="D661" s="23"/>
    </row>
    <row r="662" spans="1:4" ht="12.75" x14ac:dyDescent="0.2">
      <c r="A662" s="43"/>
      <c r="D662" s="23"/>
    </row>
    <row r="663" spans="1:4" ht="12.75" x14ac:dyDescent="0.2">
      <c r="A663" s="43"/>
      <c r="D663" s="23"/>
    </row>
    <row r="664" spans="1:4" ht="12.75" x14ac:dyDescent="0.2">
      <c r="A664" s="43"/>
      <c r="D664" s="23"/>
    </row>
    <row r="665" spans="1:4" ht="12.75" x14ac:dyDescent="0.2">
      <c r="A665" s="43"/>
      <c r="D665" s="23"/>
    </row>
    <row r="666" spans="1:4" ht="12.75" x14ac:dyDescent="0.2">
      <c r="A666" s="43"/>
      <c r="D666" s="23"/>
    </row>
    <row r="667" spans="1:4" ht="12.75" x14ac:dyDescent="0.2">
      <c r="A667" s="43"/>
      <c r="D667" s="23"/>
    </row>
    <row r="668" spans="1:4" ht="12.75" x14ac:dyDescent="0.2">
      <c r="A668" s="43"/>
      <c r="D668" s="23"/>
    </row>
    <row r="669" spans="1:4" ht="12.75" x14ac:dyDescent="0.2">
      <c r="A669" s="43"/>
      <c r="D669" s="23"/>
    </row>
    <row r="670" spans="1:4" ht="12.75" x14ac:dyDescent="0.2">
      <c r="A670" s="43"/>
      <c r="D670" s="23"/>
    </row>
    <row r="671" spans="1:4" ht="12.75" x14ac:dyDescent="0.2">
      <c r="A671" s="43"/>
      <c r="D671" s="23"/>
    </row>
    <row r="672" spans="1:4" ht="12.75" x14ac:dyDescent="0.2">
      <c r="A672" s="43"/>
      <c r="D672" s="23"/>
    </row>
    <row r="673" spans="1:4" ht="12.75" x14ac:dyDescent="0.2">
      <c r="A673" s="43"/>
      <c r="D673" s="23"/>
    </row>
    <row r="674" spans="1:4" ht="12.75" x14ac:dyDescent="0.2">
      <c r="A674" s="43"/>
      <c r="D674" s="23"/>
    </row>
    <row r="675" spans="1:4" ht="12.75" x14ac:dyDescent="0.2">
      <c r="A675" s="43"/>
      <c r="D675" s="23"/>
    </row>
    <row r="676" spans="1:4" ht="12.75" x14ac:dyDescent="0.2">
      <c r="A676" s="43"/>
      <c r="D676" s="23"/>
    </row>
    <row r="677" spans="1:4" ht="12.75" x14ac:dyDescent="0.2">
      <c r="A677" s="43"/>
      <c r="D677" s="23"/>
    </row>
    <row r="678" spans="1:4" ht="12.75" x14ac:dyDescent="0.2">
      <c r="A678" s="43"/>
      <c r="D678" s="23"/>
    </row>
    <row r="679" spans="1:4" ht="12.75" x14ac:dyDescent="0.2">
      <c r="A679" s="43"/>
      <c r="D679" s="23"/>
    </row>
    <row r="680" spans="1:4" ht="12.75" x14ac:dyDescent="0.2">
      <c r="A680" s="43"/>
      <c r="D680" s="23"/>
    </row>
    <row r="681" spans="1:4" ht="12.75" x14ac:dyDescent="0.2">
      <c r="A681" s="43"/>
      <c r="D681" s="23"/>
    </row>
    <row r="682" spans="1:4" ht="12.75" x14ac:dyDescent="0.2">
      <c r="A682" s="43"/>
      <c r="D682" s="23"/>
    </row>
    <row r="683" spans="1:4" ht="12.75" x14ac:dyDescent="0.2">
      <c r="A683" s="43"/>
      <c r="D683" s="23"/>
    </row>
    <row r="684" spans="1:4" ht="12.75" x14ac:dyDescent="0.2">
      <c r="A684" s="43"/>
      <c r="D684" s="23"/>
    </row>
    <row r="685" spans="1:4" ht="12.75" x14ac:dyDescent="0.2">
      <c r="A685" s="43"/>
      <c r="D685" s="23"/>
    </row>
    <row r="686" spans="1:4" ht="12.75" x14ac:dyDescent="0.2">
      <c r="A686" s="43"/>
      <c r="D686" s="23"/>
    </row>
    <row r="687" spans="1:4" ht="12.75" x14ac:dyDescent="0.2">
      <c r="A687" s="43"/>
      <c r="D687" s="23"/>
    </row>
    <row r="688" spans="1:4" ht="12.75" x14ac:dyDescent="0.2">
      <c r="A688" s="43"/>
      <c r="D688" s="23"/>
    </row>
    <row r="689" spans="1:4" ht="12.75" x14ac:dyDescent="0.2">
      <c r="A689" s="43"/>
      <c r="D689" s="23"/>
    </row>
    <row r="690" spans="1:4" ht="12.75" x14ac:dyDescent="0.2">
      <c r="A690" s="43"/>
      <c r="D690" s="23"/>
    </row>
    <row r="691" spans="1:4" ht="12.75" x14ac:dyDescent="0.2">
      <c r="A691" s="43"/>
      <c r="D691" s="23"/>
    </row>
    <row r="692" spans="1:4" ht="12.75" x14ac:dyDescent="0.2">
      <c r="A692" s="43"/>
      <c r="D692" s="23"/>
    </row>
    <row r="693" spans="1:4" ht="12.75" x14ac:dyDescent="0.2">
      <c r="A693" s="43"/>
      <c r="D693" s="23"/>
    </row>
    <row r="694" spans="1:4" ht="12.75" x14ac:dyDescent="0.2">
      <c r="A694" s="43"/>
      <c r="D694" s="23"/>
    </row>
    <row r="695" spans="1:4" ht="12.75" x14ac:dyDescent="0.2">
      <c r="A695" s="43"/>
      <c r="D695" s="23"/>
    </row>
    <row r="696" spans="1:4" ht="12.75" x14ac:dyDescent="0.2">
      <c r="A696" s="43"/>
      <c r="D696" s="23"/>
    </row>
    <row r="697" spans="1:4" ht="12.75" x14ac:dyDescent="0.2">
      <c r="A697" s="43"/>
      <c r="D697" s="23"/>
    </row>
    <row r="698" spans="1:4" ht="12.75" x14ac:dyDescent="0.2">
      <c r="A698" s="43"/>
      <c r="D698" s="23"/>
    </row>
    <row r="699" spans="1:4" ht="12.75" x14ac:dyDescent="0.2">
      <c r="A699" s="43"/>
      <c r="D699" s="23"/>
    </row>
    <row r="700" spans="1:4" ht="12.75" x14ac:dyDescent="0.2">
      <c r="A700" s="43"/>
      <c r="D700" s="23"/>
    </row>
    <row r="701" spans="1:4" ht="12.75" x14ac:dyDescent="0.2">
      <c r="A701" s="43"/>
      <c r="D701" s="23"/>
    </row>
    <row r="702" spans="1:4" ht="12.75" x14ac:dyDescent="0.2">
      <c r="A702" s="43"/>
      <c r="D702" s="23"/>
    </row>
    <row r="703" spans="1:4" ht="12.75" x14ac:dyDescent="0.2">
      <c r="A703" s="43"/>
      <c r="D703" s="23"/>
    </row>
    <row r="704" spans="1:4" ht="12.75" x14ac:dyDescent="0.2">
      <c r="A704" s="43"/>
      <c r="D704" s="23"/>
    </row>
    <row r="705" spans="1:4" ht="12.75" x14ac:dyDescent="0.2">
      <c r="A705" s="43"/>
      <c r="D705" s="23"/>
    </row>
    <row r="706" spans="1:4" ht="12.75" x14ac:dyDescent="0.2">
      <c r="A706" s="43"/>
      <c r="D706" s="23"/>
    </row>
    <row r="707" spans="1:4" ht="12.75" x14ac:dyDescent="0.2">
      <c r="A707" s="43"/>
      <c r="D707" s="23"/>
    </row>
    <row r="708" spans="1:4" ht="12.75" x14ac:dyDescent="0.2">
      <c r="A708" s="43"/>
      <c r="D708" s="23"/>
    </row>
    <row r="709" spans="1:4" ht="12.75" x14ac:dyDescent="0.2">
      <c r="A709" s="43"/>
      <c r="D709" s="23"/>
    </row>
    <row r="710" spans="1:4" ht="12.75" x14ac:dyDescent="0.2">
      <c r="A710" s="43"/>
      <c r="D710" s="23"/>
    </row>
    <row r="711" spans="1:4" ht="12.75" x14ac:dyDescent="0.2">
      <c r="A711" s="43"/>
      <c r="D711" s="23"/>
    </row>
    <row r="712" spans="1:4" ht="12.75" x14ac:dyDescent="0.2">
      <c r="A712" s="43"/>
      <c r="D712" s="23"/>
    </row>
    <row r="713" spans="1:4" ht="12.75" x14ac:dyDescent="0.2">
      <c r="A713" s="43"/>
      <c r="D713" s="23"/>
    </row>
    <row r="714" spans="1:4" ht="12.75" x14ac:dyDescent="0.2">
      <c r="A714" s="43"/>
      <c r="D714" s="23"/>
    </row>
    <row r="715" spans="1:4" ht="12.75" x14ac:dyDescent="0.2">
      <c r="A715" s="43"/>
      <c r="D715" s="23"/>
    </row>
    <row r="716" spans="1:4" ht="12.75" x14ac:dyDescent="0.2">
      <c r="A716" s="43"/>
      <c r="D716" s="23"/>
    </row>
    <row r="717" spans="1:4" ht="12.75" x14ac:dyDescent="0.2">
      <c r="A717" s="43"/>
      <c r="D717" s="23"/>
    </row>
    <row r="718" spans="1:4" ht="12.75" x14ac:dyDescent="0.2">
      <c r="A718" s="43"/>
      <c r="D718" s="23"/>
    </row>
    <row r="719" spans="1:4" ht="12.75" x14ac:dyDescent="0.2">
      <c r="A719" s="43"/>
      <c r="D719" s="23"/>
    </row>
    <row r="720" spans="1:4" ht="12.75" x14ac:dyDescent="0.2">
      <c r="A720" s="43"/>
      <c r="D720" s="23"/>
    </row>
    <row r="721" spans="1:4" ht="12.75" x14ac:dyDescent="0.2">
      <c r="A721" s="43"/>
      <c r="D721" s="23"/>
    </row>
    <row r="722" spans="1:4" ht="12.75" x14ac:dyDescent="0.2">
      <c r="A722" s="43"/>
      <c r="D722" s="23"/>
    </row>
    <row r="723" spans="1:4" ht="12.75" x14ac:dyDescent="0.2">
      <c r="A723" s="43"/>
      <c r="D723" s="23"/>
    </row>
    <row r="724" spans="1:4" ht="12.75" x14ac:dyDescent="0.2">
      <c r="A724" s="43"/>
      <c r="D724" s="23"/>
    </row>
    <row r="725" spans="1:4" ht="12.75" x14ac:dyDescent="0.2">
      <c r="A725" s="43"/>
      <c r="D725" s="23"/>
    </row>
    <row r="726" spans="1:4" ht="12.75" x14ac:dyDescent="0.2">
      <c r="A726" s="43"/>
      <c r="D726" s="23"/>
    </row>
    <row r="727" spans="1:4" ht="12.75" x14ac:dyDescent="0.2">
      <c r="A727" s="43"/>
      <c r="D727" s="23"/>
    </row>
    <row r="728" spans="1:4" ht="12.75" x14ac:dyDescent="0.2">
      <c r="A728" s="43"/>
      <c r="D728" s="23"/>
    </row>
    <row r="729" spans="1:4" ht="12.75" x14ac:dyDescent="0.2">
      <c r="A729" s="43"/>
      <c r="D729" s="23"/>
    </row>
    <row r="730" spans="1:4" ht="12.75" x14ac:dyDescent="0.2">
      <c r="A730" s="43"/>
      <c r="D730" s="23"/>
    </row>
    <row r="731" spans="1:4" ht="12.75" x14ac:dyDescent="0.2">
      <c r="A731" s="43"/>
      <c r="D731" s="23"/>
    </row>
    <row r="732" spans="1:4" ht="12.75" x14ac:dyDescent="0.2">
      <c r="A732" s="43"/>
      <c r="D732" s="23"/>
    </row>
    <row r="733" spans="1:4" ht="12.75" x14ac:dyDescent="0.2">
      <c r="A733" s="43"/>
      <c r="D733" s="23"/>
    </row>
    <row r="734" spans="1:4" ht="12.75" x14ac:dyDescent="0.2">
      <c r="A734" s="43"/>
      <c r="D734" s="23"/>
    </row>
    <row r="735" spans="1:4" ht="12.75" x14ac:dyDescent="0.2">
      <c r="A735" s="43"/>
      <c r="D735" s="23"/>
    </row>
    <row r="736" spans="1:4" ht="12.75" x14ac:dyDescent="0.2">
      <c r="A736" s="43"/>
      <c r="D736" s="23"/>
    </row>
    <row r="737" spans="1:4" ht="12.75" x14ac:dyDescent="0.2">
      <c r="A737" s="43"/>
      <c r="D737" s="23"/>
    </row>
    <row r="738" spans="1:4" ht="12.75" x14ac:dyDescent="0.2">
      <c r="A738" s="43"/>
      <c r="D738" s="23"/>
    </row>
    <row r="739" spans="1:4" ht="12.75" x14ac:dyDescent="0.2">
      <c r="A739" s="43"/>
      <c r="D739" s="23"/>
    </row>
    <row r="740" spans="1:4" ht="12.75" x14ac:dyDescent="0.2">
      <c r="A740" s="43"/>
      <c r="D740" s="23"/>
    </row>
    <row r="741" spans="1:4" ht="12.75" x14ac:dyDescent="0.2">
      <c r="A741" s="43"/>
      <c r="D741" s="23"/>
    </row>
    <row r="742" spans="1:4" ht="12.75" x14ac:dyDescent="0.2">
      <c r="A742" s="43"/>
      <c r="D742" s="23"/>
    </row>
    <row r="743" spans="1:4" ht="12.75" x14ac:dyDescent="0.2">
      <c r="A743" s="43"/>
      <c r="D743" s="23"/>
    </row>
    <row r="744" spans="1:4" ht="12.75" x14ac:dyDescent="0.2">
      <c r="A744" s="43"/>
      <c r="D744" s="23"/>
    </row>
    <row r="745" spans="1:4" ht="12.75" x14ac:dyDescent="0.2">
      <c r="A745" s="43"/>
      <c r="D745" s="23"/>
    </row>
    <row r="746" spans="1:4" ht="12.75" x14ac:dyDescent="0.2">
      <c r="A746" s="43"/>
      <c r="D746" s="23"/>
    </row>
    <row r="747" spans="1:4" ht="12.75" x14ac:dyDescent="0.2">
      <c r="A747" s="43"/>
      <c r="D747" s="23"/>
    </row>
    <row r="748" spans="1:4" ht="12.75" x14ac:dyDescent="0.2">
      <c r="A748" s="43"/>
      <c r="D748" s="23"/>
    </row>
    <row r="749" spans="1:4" ht="12.75" x14ac:dyDescent="0.2">
      <c r="A749" s="43"/>
      <c r="D749" s="23"/>
    </row>
    <row r="750" spans="1:4" ht="12.75" x14ac:dyDescent="0.2">
      <c r="A750" s="43"/>
      <c r="D750" s="23"/>
    </row>
    <row r="751" spans="1:4" ht="12.75" x14ac:dyDescent="0.2">
      <c r="A751" s="43"/>
      <c r="D751" s="23"/>
    </row>
    <row r="752" spans="1:4" ht="12.75" x14ac:dyDescent="0.2">
      <c r="A752" s="43"/>
      <c r="D752" s="23"/>
    </row>
    <row r="753" spans="1:4" ht="12.75" x14ac:dyDescent="0.2">
      <c r="A753" s="43"/>
      <c r="D753" s="23"/>
    </row>
    <row r="754" spans="1:4" ht="12.75" x14ac:dyDescent="0.2">
      <c r="A754" s="43"/>
      <c r="D754" s="23"/>
    </row>
    <row r="755" spans="1:4" ht="12.75" x14ac:dyDescent="0.2">
      <c r="A755" s="43"/>
      <c r="D755" s="23"/>
    </row>
    <row r="756" spans="1:4" ht="12.75" x14ac:dyDescent="0.2">
      <c r="A756" s="43"/>
      <c r="D756" s="23"/>
    </row>
    <row r="757" spans="1:4" ht="12.75" x14ac:dyDescent="0.2">
      <c r="A757" s="43"/>
      <c r="D757" s="23"/>
    </row>
    <row r="758" spans="1:4" ht="12.75" x14ac:dyDescent="0.2">
      <c r="A758" s="43"/>
      <c r="D758" s="23"/>
    </row>
    <row r="759" spans="1:4" ht="12.75" x14ac:dyDescent="0.2">
      <c r="A759" s="43"/>
      <c r="D759" s="23"/>
    </row>
    <row r="760" spans="1:4" ht="12.75" x14ac:dyDescent="0.2">
      <c r="A760" s="43"/>
      <c r="D760" s="23"/>
    </row>
    <row r="761" spans="1:4" ht="12.75" x14ac:dyDescent="0.2">
      <c r="A761" s="43"/>
      <c r="D761" s="23"/>
    </row>
    <row r="762" spans="1:4" ht="12.75" x14ac:dyDescent="0.2">
      <c r="A762" s="43"/>
      <c r="D762" s="23"/>
    </row>
    <row r="763" spans="1:4" ht="12.75" x14ac:dyDescent="0.2">
      <c r="A763" s="43"/>
      <c r="D763" s="23"/>
    </row>
    <row r="764" spans="1:4" ht="12.75" x14ac:dyDescent="0.2">
      <c r="A764" s="43"/>
      <c r="D764" s="23"/>
    </row>
    <row r="765" spans="1:4" ht="12.75" x14ac:dyDescent="0.2">
      <c r="A765" s="43"/>
      <c r="D765" s="23"/>
    </row>
    <row r="766" spans="1:4" ht="12.75" x14ac:dyDescent="0.2">
      <c r="A766" s="43"/>
      <c r="D766" s="23"/>
    </row>
    <row r="767" spans="1:4" ht="12.75" x14ac:dyDescent="0.2">
      <c r="A767" s="43"/>
      <c r="D767" s="23"/>
    </row>
    <row r="768" spans="1:4" ht="12.75" x14ac:dyDescent="0.2">
      <c r="A768" s="43"/>
      <c r="D768" s="23"/>
    </row>
    <row r="769" spans="1:4" ht="12.75" x14ac:dyDescent="0.2">
      <c r="A769" s="43"/>
      <c r="D769" s="23"/>
    </row>
    <row r="770" spans="1:4" ht="12.75" x14ac:dyDescent="0.2">
      <c r="A770" s="43"/>
      <c r="D770" s="23"/>
    </row>
    <row r="771" spans="1:4" ht="12.75" x14ac:dyDescent="0.2">
      <c r="A771" s="43"/>
      <c r="D771" s="23"/>
    </row>
    <row r="772" spans="1:4" ht="12.75" x14ac:dyDescent="0.2">
      <c r="A772" s="43"/>
      <c r="D772" s="23"/>
    </row>
    <row r="773" spans="1:4" ht="12.75" x14ac:dyDescent="0.2">
      <c r="A773" s="43"/>
      <c r="D773" s="23"/>
    </row>
    <row r="774" spans="1:4" ht="12.75" x14ac:dyDescent="0.2">
      <c r="A774" s="43"/>
      <c r="D774" s="23"/>
    </row>
    <row r="775" spans="1:4" ht="12.75" x14ac:dyDescent="0.2">
      <c r="A775" s="43"/>
      <c r="D775" s="23"/>
    </row>
    <row r="776" spans="1:4" ht="12.75" x14ac:dyDescent="0.2">
      <c r="A776" s="43"/>
      <c r="D776" s="23"/>
    </row>
    <row r="777" spans="1:4" ht="12.75" x14ac:dyDescent="0.2">
      <c r="A777" s="43"/>
      <c r="D777" s="23"/>
    </row>
    <row r="778" spans="1:4" ht="12.75" x14ac:dyDescent="0.2">
      <c r="A778" s="43"/>
      <c r="D778" s="23"/>
    </row>
    <row r="779" spans="1:4" ht="12.75" x14ac:dyDescent="0.2">
      <c r="A779" s="43"/>
      <c r="D779" s="23"/>
    </row>
    <row r="780" spans="1:4" ht="12.75" x14ac:dyDescent="0.2">
      <c r="A780" s="43"/>
      <c r="D780" s="23"/>
    </row>
    <row r="781" spans="1:4" ht="12.75" x14ac:dyDescent="0.2">
      <c r="A781" s="43"/>
      <c r="D781" s="23"/>
    </row>
    <row r="782" spans="1:4" ht="12.75" x14ac:dyDescent="0.2">
      <c r="A782" s="43"/>
      <c r="D782" s="23"/>
    </row>
    <row r="783" spans="1:4" ht="12.75" x14ac:dyDescent="0.2">
      <c r="A783" s="43"/>
      <c r="D783" s="23"/>
    </row>
    <row r="784" spans="1:4" ht="12.75" x14ac:dyDescent="0.2">
      <c r="A784" s="43"/>
      <c r="D784" s="23"/>
    </row>
    <row r="785" spans="1:4" ht="12.75" x14ac:dyDescent="0.2">
      <c r="A785" s="43"/>
      <c r="D785" s="23"/>
    </row>
    <row r="786" spans="1:4" ht="12.75" x14ac:dyDescent="0.2">
      <c r="A786" s="43"/>
      <c r="D786" s="23"/>
    </row>
    <row r="787" spans="1:4" ht="12.75" x14ac:dyDescent="0.2">
      <c r="A787" s="43"/>
      <c r="D787" s="23"/>
    </row>
    <row r="788" spans="1:4" ht="12.75" x14ac:dyDescent="0.2">
      <c r="A788" s="43"/>
      <c r="D788" s="23"/>
    </row>
    <row r="789" spans="1:4" ht="12.75" x14ac:dyDescent="0.2">
      <c r="A789" s="43"/>
      <c r="D789" s="23"/>
    </row>
    <row r="790" spans="1:4" ht="12.75" x14ac:dyDescent="0.2">
      <c r="A790" s="43"/>
      <c r="D790" s="23"/>
    </row>
    <row r="791" spans="1:4" ht="12.75" x14ac:dyDescent="0.2">
      <c r="A791" s="43"/>
      <c r="D791" s="23"/>
    </row>
    <row r="792" spans="1:4" ht="12.75" x14ac:dyDescent="0.2">
      <c r="A792" s="43"/>
      <c r="D792" s="23"/>
    </row>
    <row r="793" spans="1:4" ht="12.75" x14ac:dyDescent="0.2">
      <c r="A793" s="43"/>
      <c r="D793" s="23"/>
    </row>
    <row r="794" spans="1:4" ht="12.75" x14ac:dyDescent="0.2">
      <c r="A794" s="43"/>
      <c r="D794" s="23"/>
    </row>
    <row r="795" spans="1:4" ht="12.75" x14ac:dyDescent="0.2">
      <c r="A795" s="43"/>
      <c r="D795" s="23"/>
    </row>
    <row r="796" spans="1:4" ht="12.75" x14ac:dyDescent="0.2">
      <c r="A796" s="43"/>
      <c r="D796" s="23"/>
    </row>
    <row r="797" spans="1:4" ht="12.75" x14ac:dyDescent="0.2">
      <c r="A797" s="43"/>
      <c r="D797" s="23"/>
    </row>
    <row r="798" spans="1:4" ht="12.75" x14ac:dyDescent="0.2">
      <c r="A798" s="43"/>
      <c r="D798" s="23"/>
    </row>
    <row r="799" spans="1:4" ht="12.75" x14ac:dyDescent="0.2">
      <c r="A799" s="43"/>
      <c r="D799" s="23"/>
    </row>
    <row r="800" spans="1:4" ht="12.75" x14ac:dyDescent="0.2">
      <c r="A800" s="43"/>
      <c r="D800" s="23"/>
    </row>
    <row r="801" spans="1:4" ht="12.75" x14ac:dyDescent="0.2">
      <c r="A801" s="43"/>
      <c r="D801" s="23"/>
    </row>
    <row r="802" spans="1:4" ht="12.75" x14ac:dyDescent="0.2">
      <c r="A802" s="43"/>
      <c r="D802" s="23"/>
    </row>
    <row r="803" spans="1:4" ht="12.75" x14ac:dyDescent="0.2">
      <c r="A803" s="43"/>
      <c r="D803" s="23"/>
    </row>
    <row r="804" spans="1:4" ht="12.75" x14ac:dyDescent="0.2">
      <c r="A804" s="43"/>
      <c r="D804" s="23"/>
    </row>
    <row r="805" spans="1:4" ht="12.75" x14ac:dyDescent="0.2">
      <c r="A805" s="43"/>
      <c r="D805" s="23"/>
    </row>
    <row r="806" spans="1:4" ht="12.75" x14ac:dyDescent="0.2">
      <c r="A806" s="43"/>
      <c r="D806" s="23"/>
    </row>
    <row r="807" spans="1:4" ht="12.75" x14ac:dyDescent="0.2">
      <c r="A807" s="43"/>
      <c r="D807" s="23"/>
    </row>
    <row r="808" spans="1:4" ht="12.75" x14ac:dyDescent="0.2">
      <c r="A808" s="43"/>
      <c r="D808" s="23"/>
    </row>
    <row r="809" spans="1:4" ht="12.75" x14ac:dyDescent="0.2">
      <c r="A809" s="43"/>
      <c r="D809" s="23"/>
    </row>
    <row r="810" spans="1:4" ht="12.75" x14ac:dyDescent="0.2">
      <c r="A810" s="43"/>
      <c r="D810" s="23"/>
    </row>
    <row r="811" spans="1:4" ht="12.75" x14ac:dyDescent="0.2">
      <c r="A811" s="43"/>
      <c r="D811" s="23"/>
    </row>
    <row r="812" spans="1:4" ht="12.75" x14ac:dyDescent="0.2">
      <c r="A812" s="43"/>
      <c r="D812" s="23"/>
    </row>
    <row r="813" spans="1:4" ht="12.75" x14ac:dyDescent="0.2">
      <c r="A813" s="43"/>
      <c r="D813" s="23"/>
    </row>
    <row r="814" spans="1:4" ht="12.75" x14ac:dyDescent="0.2">
      <c r="A814" s="43"/>
      <c r="D814" s="23"/>
    </row>
    <row r="815" spans="1:4" ht="12.75" x14ac:dyDescent="0.2">
      <c r="A815" s="43"/>
      <c r="D815" s="23"/>
    </row>
    <row r="816" spans="1:4" ht="12.75" x14ac:dyDescent="0.2">
      <c r="A816" s="43"/>
      <c r="D816" s="23"/>
    </row>
    <row r="817" spans="1:4" ht="12.75" x14ac:dyDescent="0.2">
      <c r="A817" s="43"/>
      <c r="D817" s="23"/>
    </row>
    <row r="818" spans="1:4" ht="12.75" x14ac:dyDescent="0.2">
      <c r="A818" s="43"/>
      <c r="D818" s="23"/>
    </row>
    <row r="819" spans="1:4" ht="12.75" x14ac:dyDescent="0.2">
      <c r="A819" s="43"/>
      <c r="D819" s="23"/>
    </row>
    <row r="820" spans="1:4" ht="12.75" x14ac:dyDescent="0.2">
      <c r="A820" s="43"/>
      <c r="D820" s="23"/>
    </row>
    <row r="821" spans="1:4" ht="12.75" x14ac:dyDescent="0.2">
      <c r="A821" s="43"/>
      <c r="D821" s="23"/>
    </row>
    <row r="822" spans="1:4" ht="12.75" x14ac:dyDescent="0.2">
      <c r="A822" s="43"/>
      <c r="D822" s="23"/>
    </row>
    <row r="823" spans="1:4" ht="12.75" x14ac:dyDescent="0.2">
      <c r="A823" s="43"/>
      <c r="D823" s="23"/>
    </row>
    <row r="824" spans="1:4" ht="12.75" x14ac:dyDescent="0.2">
      <c r="A824" s="43"/>
      <c r="D824" s="23"/>
    </row>
    <row r="825" spans="1:4" ht="12.75" x14ac:dyDescent="0.2">
      <c r="A825" s="43"/>
      <c r="D825" s="23"/>
    </row>
    <row r="826" spans="1:4" ht="12.75" x14ac:dyDescent="0.2">
      <c r="A826" s="43"/>
      <c r="D826" s="23"/>
    </row>
    <row r="827" spans="1:4" ht="12.75" x14ac:dyDescent="0.2">
      <c r="A827" s="43"/>
      <c r="D827" s="23"/>
    </row>
    <row r="828" spans="1:4" ht="12.75" x14ac:dyDescent="0.2">
      <c r="A828" s="43"/>
      <c r="D828" s="23"/>
    </row>
    <row r="829" spans="1:4" ht="12.75" x14ac:dyDescent="0.2">
      <c r="A829" s="43"/>
      <c r="D829" s="23"/>
    </row>
    <row r="830" spans="1:4" ht="12.75" x14ac:dyDescent="0.2">
      <c r="A830" s="43"/>
      <c r="D830" s="23"/>
    </row>
    <row r="831" spans="1:4" ht="12.75" x14ac:dyDescent="0.2">
      <c r="A831" s="43"/>
      <c r="D831" s="23"/>
    </row>
    <row r="832" spans="1:4" ht="12.75" x14ac:dyDescent="0.2">
      <c r="A832" s="43"/>
      <c r="D832" s="23"/>
    </row>
    <row r="833" spans="1:4" ht="12.75" x14ac:dyDescent="0.2">
      <c r="A833" s="43"/>
      <c r="D833" s="23"/>
    </row>
    <row r="834" spans="1:4" ht="12.75" x14ac:dyDescent="0.2">
      <c r="A834" s="43"/>
      <c r="D834" s="23"/>
    </row>
    <row r="835" spans="1:4" ht="12.75" x14ac:dyDescent="0.2">
      <c r="A835" s="43"/>
      <c r="D835" s="23"/>
    </row>
    <row r="836" spans="1:4" ht="12.75" x14ac:dyDescent="0.2">
      <c r="A836" s="43"/>
      <c r="D836" s="23"/>
    </row>
    <row r="837" spans="1:4" ht="12.75" x14ac:dyDescent="0.2">
      <c r="A837" s="43"/>
      <c r="D837" s="23"/>
    </row>
    <row r="838" spans="1:4" ht="12.75" x14ac:dyDescent="0.2">
      <c r="A838" s="43"/>
      <c r="D838" s="23"/>
    </row>
    <row r="839" spans="1:4" ht="12.75" x14ac:dyDescent="0.2">
      <c r="A839" s="43"/>
      <c r="D839" s="23"/>
    </row>
    <row r="840" spans="1:4" ht="12.75" x14ac:dyDescent="0.2">
      <c r="A840" s="43"/>
      <c r="D840" s="23"/>
    </row>
    <row r="841" spans="1:4" ht="12.75" x14ac:dyDescent="0.2">
      <c r="A841" s="43"/>
      <c r="D841" s="23"/>
    </row>
    <row r="842" spans="1:4" ht="12.75" x14ac:dyDescent="0.2">
      <c r="A842" s="43"/>
      <c r="D842" s="23"/>
    </row>
    <row r="843" spans="1:4" ht="12.75" x14ac:dyDescent="0.2">
      <c r="A843" s="43"/>
      <c r="D843" s="23"/>
    </row>
    <row r="844" spans="1:4" ht="12.75" x14ac:dyDescent="0.2">
      <c r="A844" s="43"/>
      <c r="D844" s="23"/>
    </row>
    <row r="845" spans="1:4" ht="12.75" x14ac:dyDescent="0.2">
      <c r="A845" s="43"/>
      <c r="D845" s="23"/>
    </row>
    <row r="846" spans="1:4" ht="12.75" x14ac:dyDescent="0.2">
      <c r="A846" s="43"/>
      <c r="D846" s="23"/>
    </row>
    <row r="847" spans="1:4" ht="12.75" x14ac:dyDescent="0.2">
      <c r="A847" s="43"/>
      <c r="D847" s="23"/>
    </row>
    <row r="848" spans="1:4" ht="12.75" x14ac:dyDescent="0.2">
      <c r="A848" s="43"/>
      <c r="D848" s="23"/>
    </row>
    <row r="849" spans="1:4" ht="12.75" x14ac:dyDescent="0.2">
      <c r="A849" s="43"/>
      <c r="D849" s="23"/>
    </row>
    <row r="850" spans="1:4" ht="12.75" x14ac:dyDescent="0.2">
      <c r="A850" s="43"/>
      <c r="D850" s="23"/>
    </row>
    <row r="851" spans="1:4" ht="12.75" x14ac:dyDescent="0.2">
      <c r="A851" s="43"/>
      <c r="D851" s="23"/>
    </row>
    <row r="852" spans="1:4" ht="12.75" x14ac:dyDescent="0.2">
      <c r="A852" s="43"/>
      <c r="D852" s="23"/>
    </row>
    <row r="853" spans="1:4" ht="12.75" x14ac:dyDescent="0.2">
      <c r="A853" s="43"/>
      <c r="D853" s="23"/>
    </row>
    <row r="854" spans="1:4" ht="12.75" x14ac:dyDescent="0.2">
      <c r="A854" s="43"/>
      <c r="D854" s="23"/>
    </row>
    <row r="855" spans="1:4" ht="12.75" x14ac:dyDescent="0.2">
      <c r="A855" s="43"/>
      <c r="D855" s="23"/>
    </row>
    <row r="856" spans="1:4" ht="12.75" x14ac:dyDescent="0.2">
      <c r="A856" s="43"/>
      <c r="D856" s="23"/>
    </row>
    <row r="857" spans="1:4" ht="12.75" x14ac:dyDescent="0.2">
      <c r="A857" s="43"/>
      <c r="D857" s="23"/>
    </row>
    <row r="858" spans="1:4" ht="12.75" x14ac:dyDescent="0.2">
      <c r="A858" s="43"/>
      <c r="D858" s="23"/>
    </row>
    <row r="859" spans="1:4" ht="12.75" x14ac:dyDescent="0.2">
      <c r="A859" s="43"/>
      <c r="D859" s="23"/>
    </row>
    <row r="860" spans="1:4" ht="12.75" x14ac:dyDescent="0.2">
      <c r="A860" s="43"/>
      <c r="D860" s="23"/>
    </row>
    <row r="861" spans="1:4" ht="12.75" x14ac:dyDescent="0.2">
      <c r="A861" s="43"/>
      <c r="D861" s="23"/>
    </row>
    <row r="862" spans="1:4" ht="12.75" x14ac:dyDescent="0.2">
      <c r="A862" s="43"/>
      <c r="D862" s="23"/>
    </row>
    <row r="863" spans="1:4" ht="12.75" x14ac:dyDescent="0.2">
      <c r="A863" s="43"/>
      <c r="D863" s="23"/>
    </row>
    <row r="864" spans="1:4" ht="12.75" x14ac:dyDescent="0.2">
      <c r="A864" s="43"/>
      <c r="D864" s="23"/>
    </row>
    <row r="865" spans="1:4" ht="12.75" x14ac:dyDescent="0.2">
      <c r="A865" s="43"/>
      <c r="D865" s="23"/>
    </row>
    <row r="866" spans="1:4" ht="12.75" x14ac:dyDescent="0.2">
      <c r="A866" s="43"/>
      <c r="D866" s="23"/>
    </row>
    <row r="867" spans="1:4" ht="12.75" x14ac:dyDescent="0.2">
      <c r="A867" s="43"/>
      <c r="D867" s="23"/>
    </row>
    <row r="868" spans="1:4" ht="12.75" x14ac:dyDescent="0.2">
      <c r="A868" s="43"/>
      <c r="D868" s="23"/>
    </row>
    <row r="869" spans="1:4" ht="12.75" x14ac:dyDescent="0.2">
      <c r="A869" s="43"/>
      <c r="D869" s="23"/>
    </row>
    <row r="870" spans="1:4" ht="12.75" x14ac:dyDescent="0.2">
      <c r="A870" s="43"/>
      <c r="D870" s="23"/>
    </row>
    <row r="871" spans="1:4" ht="12.75" x14ac:dyDescent="0.2">
      <c r="A871" s="43"/>
      <c r="D871" s="23"/>
    </row>
    <row r="872" spans="1:4" ht="12.75" x14ac:dyDescent="0.2">
      <c r="A872" s="43"/>
      <c r="D872" s="23"/>
    </row>
    <row r="873" spans="1:4" ht="12.75" x14ac:dyDescent="0.2">
      <c r="A873" s="43"/>
      <c r="D873" s="23"/>
    </row>
    <row r="874" spans="1:4" ht="12.75" x14ac:dyDescent="0.2">
      <c r="A874" s="43"/>
      <c r="D874" s="23"/>
    </row>
    <row r="875" spans="1:4" ht="12.75" x14ac:dyDescent="0.2">
      <c r="A875" s="43"/>
      <c r="D875" s="23"/>
    </row>
    <row r="876" spans="1:4" ht="12.75" x14ac:dyDescent="0.2">
      <c r="A876" s="43"/>
      <c r="D876" s="23"/>
    </row>
    <row r="877" spans="1:4" ht="12.75" x14ac:dyDescent="0.2">
      <c r="A877" s="43"/>
      <c r="D877" s="23"/>
    </row>
    <row r="878" spans="1:4" ht="12.75" x14ac:dyDescent="0.2">
      <c r="A878" s="43"/>
      <c r="D878" s="23"/>
    </row>
    <row r="879" spans="1:4" ht="12.75" x14ac:dyDescent="0.2">
      <c r="A879" s="43"/>
      <c r="D879" s="23"/>
    </row>
    <row r="880" spans="1:4" ht="12.75" x14ac:dyDescent="0.2">
      <c r="A880" s="43"/>
      <c r="D880" s="23"/>
    </row>
    <row r="881" spans="1:4" ht="12.75" x14ac:dyDescent="0.2">
      <c r="A881" s="43"/>
      <c r="D881" s="23"/>
    </row>
    <row r="882" spans="1:4" ht="12.75" x14ac:dyDescent="0.2">
      <c r="A882" s="43"/>
      <c r="D882" s="23"/>
    </row>
    <row r="883" spans="1:4" ht="12.75" x14ac:dyDescent="0.2">
      <c r="A883" s="43"/>
      <c r="D883" s="23"/>
    </row>
    <row r="884" spans="1:4" ht="12.75" x14ac:dyDescent="0.2">
      <c r="A884" s="43"/>
      <c r="D884" s="23"/>
    </row>
    <row r="885" spans="1:4" ht="12.75" x14ac:dyDescent="0.2">
      <c r="A885" s="43"/>
      <c r="D885" s="23"/>
    </row>
    <row r="886" spans="1:4" ht="12.75" x14ac:dyDescent="0.2">
      <c r="A886" s="43"/>
      <c r="D886" s="23"/>
    </row>
    <row r="887" spans="1:4" ht="12.75" x14ac:dyDescent="0.2">
      <c r="A887" s="43"/>
      <c r="D887" s="23"/>
    </row>
    <row r="888" spans="1:4" ht="12.75" x14ac:dyDescent="0.2">
      <c r="A888" s="43"/>
      <c r="D888" s="23"/>
    </row>
    <row r="889" spans="1:4" ht="12.75" x14ac:dyDescent="0.2">
      <c r="A889" s="43"/>
      <c r="D889" s="23"/>
    </row>
    <row r="890" spans="1:4" ht="12.75" x14ac:dyDescent="0.2">
      <c r="A890" s="43"/>
      <c r="D890" s="23"/>
    </row>
    <row r="891" spans="1:4" ht="12.75" x14ac:dyDescent="0.2">
      <c r="A891" s="43"/>
      <c r="D891" s="23"/>
    </row>
    <row r="892" spans="1:4" ht="12.75" x14ac:dyDescent="0.2">
      <c r="A892" s="43"/>
      <c r="D892" s="23"/>
    </row>
    <row r="893" spans="1:4" ht="12.75" x14ac:dyDescent="0.2">
      <c r="A893" s="43"/>
      <c r="D893" s="23"/>
    </row>
    <row r="894" spans="1:4" ht="12.75" x14ac:dyDescent="0.2">
      <c r="A894" s="43"/>
      <c r="D894" s="23"/>
    </row>
    <row r="895" spans="1:4" ht="12.75" x14ac:dyDescent="0.2">
      <c r="A895" s="43"/>
      <c r="D895" s="23"/>
    </row>
    <row r="896" spans="1:4" ht="12.75" x14ac:dyDescent="0.2">
      <c r="A896" s="43"/>
      <c r="D896" s="23"/>
    </row>
    <row r="897" spans="1:4" ht="12.75" x14ac:dyDescent="0.2">
      <c r="A897" s="43"/>
      <c r="D897" s="23"/>
    </row>
    <row r="898" spans="1:4" ht="12.75" x14ac:dyDescent="0.2">
      <c r="A898" s="43"/>
      <c r="D898" s="23"/>
    </row>
    <row r="899" spans="1:4" ht="12.75" x14ac:dyDescent="0.2">
      <c r="A899" s="43"/>
      <c r="D899" s="23"/>
    </row>
    <row r="900" spans="1:4" ht="12.75" x14ac:dyDescent="0.2">
      <c r="A900" s="43"/>
      <c r="D900" s="23"/>
    </row>
    <row r="901" spans="1:4" ht="12.75" x14ac:dyDescent="0.2">
      <c r="A901" s="43"/>
      <c r="D901" s="23"/>
    </row>
    <row r="902" spans="1:4" ht="12.75" x14ac:dyDescent="0.2">
      <c r="A902" s="43"/>
      <c r="D902" s="23"/>
    </row>
    <row r="903" spans="1:4" ht="12.75" x14ac:dyDescent="0.2">
      <c r="A903" s="43"/>
      <c r="D903" s="23"/>
    </row>
    <row r="904" spans="1:4" ht="12.75" x14ac:dyDescent="0.2">
      <c r="A904" s="43"/>
      <c r="D904" s="23"/>
    </row>
    <row r="905" spans="1:4" ht="12.75" x14ac:dyDescent="0.2">
      <c r="A905" s="43"/>
      <c r="D905" s="23"/>
    </row>
    <row r="906" spans="1:4" ht="12.75" x14ac:dyDescent="0.2">
      <c r="A906" s="43"/>
      <c r="D906" s="23"/>
    </row>
    <row r="907" spans="1:4" ht="12.75" x14ac:dyDescent="0.2">
      <c r="A907" s="43"/>
      <c r="D907" s="23"/>
    </row>
    <row r="908" spans="1:4" ht="12.75" x14ac:dyDescent="0.2">
      <c r="A908" s="43"/>
      <c r="D908" s="23"/>
    </row>
    <row r="909" spans="1:4" ht="12.75" x14ac:dyDescent="0.2">
      <c r="A909" s="43"/>
      <c r="D909" s="23"/>
    </row>
    <row r="910" spans="1:4" ht="12.75" x14ac:dyDescent="0.2">
      <c r="A910" s="43"/>
      <c r="D910" s="23"/>
    </row>
    <row r="911" spans="1:4" ht="12.75" x14ac:dyDescent="0.2">
      <c r="A911" s="43"/>
      <c r="D911" s="23"/>
    </row>
    <row r="912" spans="1:4" ht="12.75" x14ac:dyDescent="0.2">
      <c r="A912" s="43"/>
      <c r="D912" s="23"/>
    </row>
    <row r="913" spans="1:4" ht="12.75" x14ac:dyDescent="0.2">
      <c r="A913" s="43"/>
      <c r="D913" s="23"/>
    </row>
    <row r="914" spans="1:4" ht="12.75" x14ac:dyDescent="0.2">
      <c r="A914" s="43"/>
      <c r="D914" s="23"/>
    </row>
    <row r="915" spans="1:4" ht="12.75" x14ac:dyDescent="0.2">
      <c r="A915" s="43"/>
      <c r="D915" s="23"/>
    </row>
    <row r="916" spans="1:4" ht="12.75" x14ac:dyDescent="0.2">
      <c r="A916" s="43"/>
      <c r="D916" s="23"/>
    </row>
    <row r="917" spans="1:4" ht="12.75" x14ac:dyDescent="0.2">
      <c r="A917" s="43"/>
      <c r="D917" s="23"/>
    </row>
    <row r="918" spans="1:4" ht="12.75" x14ac:dyDescent="0.2">
      <c r="A918" s="43"/>
      <c r="D918" s="23"/>
    </row>
    <row r="919" spans="1:4" ht="12.75" x14ac:dyDescent="0.2">
      <c r="A919" s="43"/>
      <c r="D919" s="23"/>
    </row>
    <row r="920" spans="1:4" ht="12.75" x14ac:dyDescent="0.2">
      <c r="A920" s="43"/>
      <c r="D920" s="23"/>
    </row>
    <row r="921" spans="1:4" ht="12.75" x14ac:dyDescent="0.2">
      <c r="A921" s="43"/>
      <c r="D921" s="23"/>
    </row>
    <row r="922" spans="1:4" ht="12.75" x14ac:dyDescent="0.2">
      <c r="A922" s="43"/>
      <c r="D922" s="23"/>
    </row>
    <row r="923" spans="1:4" ht="12.75" x14ac:dyDescent="0.2">
      <c r="A923" s="43"/>
      <c r="D923" s="23"/>
    </row>
    <row r="924" spans="1:4" ht="12.75" x14ac:dyDescent="0.2">
      <c r="A924" s="43"/>
      <c r="D924" s="23"/>
    </row>
    <row r="925" spans="1:4" ht="12.75" x14ac:dyDescent="0.2">
      <c r="A925" s="43"/>
      <c r="D925" s="23"/>
    </row>
    <row r="926" spans="1:4" ht="12.75" x14ac:dyDescent="0.2">
      <c r="A926" s="43"/>
      <c r="D926" s="23"/>
    </row>
    <row r="927" spans="1:4" ht="12.75" x14ac:dyDescent="0.2">
      <c r="A927" s="43"/>
      <c r="D927" s="23"/>
    </row>
    <row r="928" spans="1:4" ht="12.75" x14ac:dyDescent="0.2">
      <c r="A928" s="43"/>
      <c r="D928" s="23"/>
    </row>
    <row r="929" spans="1:4" ht="12.75" x14ac:dyDescent="0.2">
      <c r="A929" s="43"/>
      <c r="D929" s="23"/>
    </row>
    <row r="930" spans="1:4" ht="12.75" x14ac:dyDescent="0.2">
      <c r="A930" s="43"/>
      <c r="D930" s="23"/>
    </row>
    <row r="931" spans="1:4" ht="12.75" x14ac:dyDescent="0.2">
      <c r="A931" s="43"/>
      <c r="D931" s="23"/>
    </row>
    <row r="932" spans="1:4" ht="12.75" x14ac:dyDescent="0.2">
      <c r="A932" s="43"/>
      <c r="D932" s="23"/>
    </row>
    <row r="933" spans="1:4" ht="12.75" x14ac:dyDescent="0.2">
      <c r="A933" s="43"/>
      <c r="D933" s="23"/>
    </row>
    <row r="934" spans="1:4" ht="12.75" x14ac:dyDescent="0.2">
      <c r="A934" s="43"/>
      <c r="D934" s="23"/>
    </row>
    <row r="935" spans="1:4" ht="12.75" x14ac:dyDescent="0.2">
      <c r="A935" s="43"/>
      <c r="D935" s="23"/>
    </row>
    <row r="936" spans="1:4" ht="12.75" x14ac:dyDescent="0.2">
      <c r="A936" s="43"/>
      <c r="D936" s="23"/>
    </row>
    <row r="937" spans="1:4" ht="12.75" x14ac:dyDescent="0.2">
      <c r="A937" s="43"/>
      <c r="D937" s="23"/>
    </row>
    <row r="938" spans="1:4" ht="12.75" x14ac:dyDescent="0.2">
      <c r="A938" s="43"/>
      <c r="D938" s="23"/>
    </row>
    <row r="939" spans="1:4" ht="12.75" x14ac:dyDescent="0.2">
      <c r="A939" s="43"/>
      <c r="D939" s="23"/>
    </row>
    <row r="940" spans="1:4" ht="12.75" x14ac:dyDescent="0.2">
      <c r="A940" s="43"/>
      <c r="D940" s="23"/>
    </row>
    <row r="941" spans="1:4" ht="12.75" x14ac:dyDescent="0.2">
      <c r="A941" s="43"/>
      <c r="D941" s="23"/>
    </row>
    <row r="942" spans="1:4" ht="12.75" x14ac:dyDescent="0.2">
      <c r="A942" s="43"/>
      <c r="D942" s="23"/>
    </row>
    <row r="943" spans="1:4" ht="12.75" x14ac:dyDescent="0.2">
      <c r="A943" s="43"/>
      <c r="D943" s="23"/>
    </row>
    <row r="944" spans="1:4" ht="12.75" x14ac:dyDescent="0.2">
      <c r="A944" s="43"/>
      <c r="D944" s="23"/>
    </row>
    <row r="945" spans="1:4" ht="12.75" x14ac:dyDescent="0.2">
      <c r="A945" s="43"/>
      <c r="D945" s="23"/>
    </row>
    <row r="946" spans="1:4" ht="12.75" x14ac:dyDescent="0.2">
      <c r="A946" s="43"/>
      <c r="D946" s="23"/>
    </row>
    <row r="947" spans="1:4" ht="12.75" x14ac:dyDescent="0.2">
      <c r="A947" s="43"/>
      <c r="D947" s="23"/>
    </row>
    <row r="948" spans="1:4" ht="12.75" x14ac:dyDescent="0.2">
      <c r="A948" s="43"/>
      <c r="D948" s="23"/>
    </row>
    <row r="949" spans="1:4" ht="12.75" x14ac:dyDescent="0.2">
      <c r="A949" s="43"/>
      <c r="D949" s="23"/>
    </row>
    <row r="950" spans="1:4" ht="12.75" x14ac:dyDescent="0.2">
      <c r="A950" s="43"/>
      <c r="D950" s="23"/>
    </row>
    <row r="951" spans="1:4" ht="12.75" x14ac:dyDescent="0.2">
      <c r="A951" s="43"/>
      <c r="D951" s="23"/>
    </row>
    <row r="952" spans="1:4" ht="12.75" x14ac:dyDescent="0.2">
      <c r="A952" s="43"/>
      <c r="D952" s="23"/>
    </row>
    <row r="953" spans="1:4" ht="12.75" x14ac:dyDescent="0.2">
      <c r="A953" s="43"/>
      <c r="D953" s="23"/>
    </row>
    <row r="955" spans="1:4" s="26" customFormat="1" ht="6" x14ac:dyDescent="0.15"/>
    <row r="957" spans="1:4" s="26" customFormat="1" ht="6" x14ac:dyDescent="0.15"/>
    <row r="959" spans="1:4" s="26" customFormat="1" ht="6" x14ac:dyDescent="0.15"/>
    <row r="961" s="26" customFormat="1" ht="6" x14ac:dyDescent="0.15"/>
    <row r="963" s="26" customFormat="1" ht="6" x14ac:dyDescent="0.15"/>
    <row r="965" s="26" customFormat="1" ht="6" x14ac:dyDescent="0.15"/>
    <row r="967" s="26" customFormat="1" ht="6" x14ac:dyDescent="0.15"/>
    <row r="969" s="26" customFormat="1" ht="6" x14ac:dyDescent="0.15"/>
    <row r="971" s="26" customFormat="1" ht="6" x14ac:dyDescent="0.15"/>
    <row r="973" s="26" customFormat="1" ht="6" x14ac:dyDescent="0.15"/>
    <row r="975" s="26" customFormat="1" ht="6" x14ac:dyDescent="0.15"/>
    <row r="977" s="26" customFormat="1" ht="6" x14ac:dyDescent="0.15"/>
    <row r="979" s="26" customFormat="1" ht="6" x14ac:dyDescent="0.15"/>
    <row r="981" s="26" customFormat="1" ht="6" x14ac:dyDescent="0.15"/>
    <row r="983" s="26" customFormat="1" ht="6" x14ac:dyDescent="0.15"/>
    <row r="985" s="26" customFormat="1" ht="6" x14ac:dyDescent="0.15"/>
    <row r="987" s="26" customFormat="1" ht="6" x14ac:dyDescent="0.15"/>
    <row r="989" s="26" customFormat="1" ht="6" x14ac:dyDescent="0.15"/>
    <row r="991" s="26" customFormat="1" ht="6" x14ac:dyDescent="0.15"/>
    <row r="993" s="26" customFormat="1" ht="6" x14ac:dyDescent="0.15"/>
    <row r="995" s="26" customFormat="1" ht="6" x14ac:dyDescent="0.15"/>
    <row r="997" s="26" customFormat="1" ht="6" x14ac:dyDescent="0.15"/>
    <row r="999" s="26" customFormat="1" ht="6" x14ac:dyDescent="0.15"/>
    <row r="1001" s="26" customFormat="1" ht="6" x14ac:dyDescent="0.15"/>
    <row r="1003" s="26" customFormat="1" ht="6" x14ac:dyDescent="0.15"/>
    <row r="1005" s="26" customFormat="1" ht="6" x14ac:dyDescent="0.15"/>
    <row r="1007" s="26" customFormat="1" ht="6" x14ac:dyDescent="0.15"/>
    <row r="1009" s="26" customFormat="1" ht="6" x14ac:dyDescent="0.15"/>
    <row r="1011" s="26" customFormat="1" ht="6" x14ac:dyDescent="0.15"/>
    <row r="1013" s="26" customFormat="1" ht="6" x14ac:dyDescent="0.15"/>
    <row r="1015" s="26" customFormat="1" ht="6" x14ac:dyDescent="0.15"/>
    <row r="1017" s="26" customFormat="1" ht="6" x14ac:dyDescent="0.15"/>
    <row r="1019" s="26" customFormat="1" ht="6" x14ac:dyDescent="0.15"/>
    <row r="1021" s="26" customFormat="1" ht="6" x14ac:dyDescent="0.15"/>
    <row r="1023" s="26" customFormat="1" ht="6" x14ac:dyDescent="0.15"/>
    <row r="1025" s="26" customFormat="1" ht="6" x14ac:dyDescent="0.15"/>
    <row r="1027" s="26" customFormat="1" ht="6" x14ac:dyDescent="0.15"/>
    <row r="1029" s="26" customFormat="1" ht="6" x14ac:dyDescent="0.15"/>
    <row r="1031" s="26" customFormat="1" ht="6" x14ac:dyDescent="0.15"/>
    <row r="1033" s="26" customFormat="1" ht="6" x14ac:dyDescent="0.15"/>
    <row r="1035" s="26" customFormat="1" ht="6" x14ac:dyDescent="0.15"/>
    <row r="1037" s="26" customFormat="1" ht="6" x14ac:dyDescent="0.15"/>
    <row r="1039" s="26" customFormat="1" ht="6" x14ac:dyDescent="0.15"/>
    <row r="1041" s="26" customFormat="1" ht="6" x14ac:dyDescent="0.15"/>
    <row r="1043" s="26" customFormat="1" ht="6" x14ac:dyDescent="0.15"/>
    <row r="1045" s="26" customFormat="1" ht="6" x14ac:dyDescent="0.15"/>
    <row r="1047" s="26" customFormat="1" ht="6" x14ac:dyDescent="0.15"/>
    <row r="1049" s="26" customFormat="1" ht="6" x14ac:dyDescent="0.15"/>
    <row r="1051" s="26" customFormat="1" ht="6" x14ac:dyDescent="0.15"/>
    <row r="1053" s="26" customFormat="1" ht="6" x14ac:dyDescent="0.15"/>
    <row r="1055" s="26" customFormat="1" ht="6" x14ac:dyDescent="0.15"/>
    <row r="1057" s="26" customFormat="1" ht="6" x14ac:dyDescent="0.15"/>
    <row r="1059" s="26" customFormat="1" ht="6" x14ac:dyDescent="0.15"/>
    <row r="1061" s="26" customFormat="1" ht="6" x14ac:dyDescent="0.15"/>
    <row r="1063" s="26" customFormat="1" ht="6" x14ac:dyDescent="0.15"/>
    <row r="1065" s="26" customFormat="1" ht="6" x14ac:dyDescent="0.15"/>
    <row r="1067" s="26" customFormat="1" ht="6" x14ac:dyDescent="0.15"/>
    <row r="1069" s="26" customFormat="1" ht="6" x14ac:dyDescent="0.15"/>
    <row r="1071" s="26" customFormat="1" ht="6" x14ac:dyDescent="0.15"/>
    <row r="1073" s="26" customFormat="1" ht="6" x14ac:dyDescent="0.15"/>
    <row r="1075" s="26" customFormat="1" ht="6" x14ac:dyDescent="0.15"/>
    <row r="1077" s="26" customFormat="1" ht="6" x14ac:dyDescent="0.15"/>
    <row r="1079" s="26" customFormat="1" ht="6" x14ac:dyDescent="0.15"/>
    <row r="1081" s="26" customFormat="1" ht="6" x14ac:dyDescent="0.15"/>
    <row r="1083" s="26" customFormat="1" ht="6" x14ac:dyDescent="0.15"/>
    <row r="1085" s="26" customFormat="1" ht="6" x14ac:dyDescent="0.15"/>
    <row r="1087" s="26" customFormat="1" ht="6" x14ac:dyDescent="0.15"/>
    <row r="1089" s="26" customFormat="1" ht="6" x14ac:dyDescent="0.15"/>
    <row r="1091" s="26" customFormat="1" ht="6" x14ac:dyDescent="0.15"/>
    <row r="1093" s="26" customFormat="1" ht="6" x14ac:dyDescent="0.15"/>
    <row r="1095" s="26" customFormat="1" ht="6" x14ac:dyDescent="0.15"/>
    <row r="1097" s="26" customFormat="1" ht="6" x14ac:dyDescent="0.15"/>
    <row r="1099" s="26" customFormat="1" ht="6" x14ac:dyDescent="0.15"/>
    <row r="1101" s="26" customFormat="1" ht="6" x14ac:dyDescent="0.15"/>
    <row r="1103" s="26" customFormat="1" ht="6" x14ac:dyDescent="0.15"/>
    <row r="1105" s="26" customFormat="1" ht="6" x14ac:dyDescent="0.15"/>
    <row r="1107" s="26" customFormat="1" ht="6" x14ac:dyDescent="0.15"/>
    <row r="1109" s="26" customFormat="1" ht="6" x14ac:dyDescent="0.15"/>
    <row r="1111" s="26" customFormat="1" ht="6" x14ac:dyDescent="0.15"/>
    <row r="1113" s="26" customFormat="1" ht="6" x14ac:dyDescent="0.15"/>
    <row r="1115" s="26" customFormat="1" ht="6" x14ac:dyDescent="0.15"/>
    <row r="1117" s="26" customFormat="1" ht="6" x14ac:dyDescent="0.15"/>
    <row r="1119" s="26" customFormat="1" ht="6" x14ac:dyDescent="0.15"/>
    <row r="1121" s="26" customFormat="1" ht="6" x14ac:dyDescent="0.15"/>
    <row r="1123" s="26" customFormat="1" ht="6" x14ac:dyDescent="0.15"/>
    <row r="1125" s="26" customFormat="1" ht="6" x14ac:dyDescent="0.15"/>
    <row r="1127" s="26" customFormat="1" ht="6" x14ac:dyDescent="0.15"/>
    <row r="1129" s="26" customFormat="1" ht="6" x14ac:dyDescent="0.15"/>
    <row r="1131" s="26" customFormat="1" ht="6" x14ac:dyDescent="0.15"/>
    <row r="1133" s="26" customFormat="1" ht="6" x14ac:dyDescent="0.15"/>
    <row r="1135" s="26" customFormat="1" ht="6" x14ac:dyDescent="0.15"/>
    <row r="1137" s="26" customFormat="1" ht="6" x14ac:dyDescent="0.15"/>
    <row r="1139" s="26" customFormat="1" ht="6" x14ac:dyDescent="0.15"/>
    <row r="1141" s="26" customFormat="1" ht="6" x14ac:dyDescent="0.15"/>
    <row r="1143" s="26" customFormat="1" ht="6" x14ac:dyDescent="0.15"/>
    <row r="1145" s="26" customFormat="1" ht="6" x14ac:dyDescent="0.15"/>
    <row r="1147" s="26" customFormat="1" ht="6" x14ac:dyDescent="0.15"/>
    <row r="1149" s="26" customFormat="1" ht="6" x14ac:dyDescent="0.15"/>
    <row r="1151" s="26" customFormat="1" ht="6" x14ac:dyDescent="0.15"/>
    <row r="1153" s="26" customFormat="1" ht="6" x14ac:dyDescent="0.15"/>
    <row r="1155" s="26" customFormat="1" ht="6" x14ac:dyDescent="0.15"/>
    <row r="1157" s="26" customFormat="1" ht="6" x14ac:dyDescent="0.15"/>
    <row r="1159" s="26" customFormat="1" ht="6" x14ac:dyDescent="0.15"/>
    <row r="1161" s="26" customFormat="1" ht="6" x14ac:dyDescent="0.15"/>
    <row r="1163" s="26" customFormat="1" ht="6" x14ac:dyDescent="0.15"/>
    <row r="1165" s="26" customFormat="1" ht="6" x14ac:dyDescent="0.15"/>
    <row r="1167" s="26" customFormat="1" ht="6" x14ac:dyDescent="0.15"/>
    <row r="1169" s="26" customFormat="1" ht="6" x14ac:dyDescent="0.15"/>
    <row r="1171" s="26" customFormat="1" ht="6" x14ac:dyDescent="0.15"/>
    <row r="1173" s="26" customFormat="1" ht="6" x14ac:dyDescent="0.15"/>
    <row r="1175" s="26" customFormat="1" ht="6" x14ac:dyDescent="0.15"/>
    <row r="1177" s="26" customFormat="1" ht="6" x14ac:dyDescent="0.15"/>
    <row r="1179" s="26" customFormat="1" ht="6" x14ac:dyDescent="0.15"/>
    <row r="1181" s="26" customFormat="1" ht="6" x14ac:dyDescent="0.15"/>
    <row r="1183" s="26" customFormat="1" ht="6" x14ac:dyDescent="0.15"/>
    <row r="1185" s="26" customFormat="1" ht="6" x14ac:dyDescent="0.15"/>
    <row r="1187" s="26" customFormat="1" ht="6" x14ac:dyDescent="0.15"/>
    <row r="1189" s="26" customFormat="1" ht="6" x14ac:dyDescent="0.15"/>
    <row r="1191" s="26" customFormat="1" ht="6" x14ac:dyDescent="0.15"/>
    <row r="1193" s="26" customFormat="1" ht="6" x14ac:dyDescent="0.15"/>
    <row r="1195" s="26" customFormat="1" ht="6" x14ac:dyDescent="0.15"/>
    <row r="1197" s="26" customFormat="1" ht="6" x14ac:dyDescent="0.15"/>
    <row r="1199" s="26" customFormat="1" ht="6" x14ac:dyDescent="0.15"/>
    <row r="1201" s="26" customFormat="1" ht="6" x14ac:dyDescent="0.15"/>
    <row r="1203" s="26" customFormat="1" ht="6" x14ac:dyDescent="0.15"/>
    <row r="1205" s="26" customFormat="1" ht="6" x14ac:dyDescent="0.15"/>
    <row r="1207" s="26" customFormat="1" ht="6" x14ac:dyDescent="0.15"/>
    <row r="1209" s="26" customFormat="1" ht="6" x14ac:dyDescent="0.15"/>
    <row r="1211" s="26" customFormat="1" ht="6" x14ac:dyDescent="0.15"/>
    <row r="1213" s="26" customFormat="1" ht="6" x14ac:dyDescent="0.15"/>
    <row r="1215" s="26" customFormat="1" ht="6" x14ac:dyDescent="0.15"/>
    <row r="1217" s="26" customFormat="1" ht="6" x14ac:dyDescent="0.15"/>
    <row r="1219" s="26" customFormat="1" ht="6" x14ac:dyDescent="0.15"/>
    <row r="1221" s="26" customFormat="1" ht="6" x14ac:dyDescent="0.15"/>
    <row r="1223" s="26" customFormat="1" ht="6" x14ac:dyDescent="0.15"/>
    <row r="1225" s="26" customFormat="1" ht="6" x14ac:dyDescent="0.15"/>
    <row r="1227" s="26" customFormat="1" ht="6" x14ac:dyDescent="0.15"/>
    <row r="1229" s="26" customFormat="1" ht="6" x14ac:dyDescent="0.15"/>
    <row r="1231" s="26" customFormat="1" ht="6" x14ac:dyDescent="0.15"/>
    <row r="1233" s="26" customFormat="1" ht="6" x14ac:dyDescent="0.15"/>
    <row r="1235" s="26" customFormat="1" ht="6" x14ac:dyDescent="0.15"/>
    <row r="1237" s="26" customFormat="1" ht="6" x14ac:dyDescent="0.15"/>
    <row r="1239" s="26" customFormat="1" ht="6" x14ac:dyDescent="0.15"/>
    <row r="1241" s="26" customFormat="1" ht="6" x14ac:dyDescent="0.15"/>
    <row r="1243" s="26" customFormat="1" ht="6" x14ac:dyDescent="0.15"/>
    <row r="1245" s="26" customFormat="1" ht="6" x14ac:dyDescent="0.15"/>
    <row r="1247" s="26" customFormat="1" ht="6" x14ac:dyDescent="0.15"/>
    <row r="1249" s="26" customFormat="1" ht="6" x14ac:dyDescent="0.15"/>
    <row r="1251" s="26" customFormat="1" ht="6" x14ac:dyDescent="0.15"/>
    <row r="1253" s="26" customFormat="1" ht="6" x14ac:dyDescent="0.15"/>
    <row r="1255" s="26" customFormat="1" ht="6" x14ac:dyDescent="0.15"/>
    <row r="1257" s="26" customFormat="1" ht="6" x14ac:dyDescent="0.15"/>
    <row r="1259" s="26" customFormat="1" ht="6" x14ac:dyDescent="0.15"/>
    <row r="1261" s="26" customFormat="1" ht="6" x14ac:dyDescent="0.15"/>
    <row r="1263" s="26" customFormat="1" ht="6" x14ac:dyDescent="0.15"/>
    <row r="1265" s="26" customFormat="1" ht="6" x14ac:dyDescent="0.15"/>
    <row r="1267" s="26" customFormat="1" ht="6" x14ac:dyDescent="0.15"/>
    <row r="1269" s="26" customFormat="1" ht="6" x14ac:dyDescent="0.15"/>
    <row r="1271" s="26" customFormat="1" ht="6" x14ac:dyDescent="0.15"/>
    <row r="1273" s="26" customFormat="1" ht="6" x14ac:dyDescent="0.15"/>
    <row r="1275" s="26" customFormat="1" ht="6" x14ac:dyDescent="0.15"/>
    <row r="1277" s="26" customFormat="1" ht="6" x14ac:dyDescent="0.15"/>
    <row r="1279" s="26" customFormat="1" ht="6" x14ac:dyDescent="0.15"/>
    <row r="1281" s="26" customFormat="1" ht="6" x14ac:dyDescent="0.15"/>
    <row r="1283" s="26" customFormat="1" ht="6" x14ac:dyDescent="0.15"/>
    <row r="1285" s="26" customFormat="1" ht="6" x14ac:dyDescent="0.15"/>
    <row r="1287" s="26" customFormat="1" ht="6" x14ac:dyDescent="0.15"/>
    <row r="1289" s="26" customFormat="1" ht="6" x14ac:dyDescent="0.15"/>
    <row r="1291" s="26" customFormat="1" ht="6" x14ac:dyDescent="0.15"/>
    <row r="1293" s="26" customFormat="1" ht="6" x14ac:dyDescent="0.15"/>
    <row r="1295" s="26" customFormat="1" ht="6" x14ac:dyDescent="0.15"/>
    <row r="1297" s="26" customFormat="1" ht="6" x14ac:dyDescent="0.15"/>
    <row r="1299" s="26" customFormat="1" ht="6" x14ac:dyDescent="0.15"/>
    <row r="1301" s="26" customFormat="1" ht="6" x14ac:dyDescent="0.15"/>
    <row r="1303" s="26" customFormat="1" ht="6" x14ac:dyDescent="0.15"/>
    <row r="1305" s="26" customFormat="1" ht="6" x14ac:dyDescent="0.15"/>
    <row r="1307" s="26" customFormat="1" ht="6" x14ac:dyDescent="0.15"/>
    <row r="1309" s="26" customFormat="1" ht="6" x14ac:dyDescent="0.15"/>
    <row r="1311" s="26" customFormat="1" ht="6" x14ac:dyDescent="0.15"/>
    <row r="1313" s="26" customFormat="1" ht="6" x14ac:dyDescent="0.15"/>
    <row r="1315" s="26" customFormat="1" ht="6" x14ac:dyDescent="0.15"/>
    <row r="1317" s="26" customFormat="1" ht="6" x14ac:dyDescent="0.15"/>
    <row r="1319" s="26" customFormat="1" ht="6" x14ac:dyDescent="0.15"/>
    <row r="1321" s="26" customFormat="1" ht="6" x14ac:dyDescent="0.15"/>
    <row r="1323" s="26" customFormat="1" ht="6" x14ac:dyDescent="0.15"/>
    <row r="1325" s="26" customFormat="1" ht="6" x14ac:dyDescent="0.15"/>
    <row r="1327" s="26" customFormat="1" ht="6" x14ac:dyDescent="0.15"/>
    <row r="1329" s="26" customFormat="1" ht="6" x14ac:dyDescent="0.15"/>
    <row r="1331" s="26" customFormat="1" ht="6" x14ac:dyDescent="0.15"/>
    <row r="1333" s="26" customFormat="1" ht="6" x14ac:dyDescent="0.15"/>
    <row r="1335" s="26" customFormat="1" ht="6" x14ac:dyDescent="0.15"/>
    <row r="1337" s="26" customFormat="1" ht="6" x14ac:dyDescent="0.15"/>
    <row r="1339" s="26" customFormat="1" ht="6" x14ac:dyDescent="0.15"/>
    <row r="1341" s="26" customFormat="1" ht="6" x14ac:dyDescent="0.15"/>
    <row r="1343" s="26" customFormat="1" ht="6" x14ac:dyDescent="0.15"/>
    <row r="1345" s="26" customFormat="1" ht="6" x14ac:dyDescent="0.15"/>
    <row r="1347" s="26" customFormat="1" ht="6" x14ac:dyDescent="0.15"/>
    <row r="1349" s="26" customFormat="1" ht="6" x14ac:dyDescent="0.15"/>
    <row r="1351" s="26" customFormat="1" ht="6" x14ac:dyDescent="0.15"/>
    <row r="1353" s="26" customFormat="1" ht="6" x14ac:dyDescent="0.15"/>
    <row r="1355" s="26" customFormat="1" ht="6" x14ac:dyDescent="0.15"/>
    <row r="1357" s="26" customFormat="1" ht="6" x14ac:dyDescent="0.15"/>
    <row r="1359" s="26" customFormat="1" ht="6" x14ac:dyDescent="0.15"/>
    <row r="1361" s="26" customFormat="1" ht="6" x14ac:dyDescent="0.15"/>
    <row r="1363" s="26" customFormat="1" ht="6" x14ac:dyDescent="0.15"/>
    <row r="1365" s="26" customFormat="1" ht="6" x14ac:dyDescent="0.15"/>
    <row r="1367" s="26" customFormat="1" ht="6" x14ac:dyDescent="0.15"/>
    <row r="1369" s="26" customFormat="1" ht="6" x14ac:dyDescent="0.15"/>
    <row r="1371" s="26" customFormat="1" ht="6" x14ac:dyDescent="0.15"/>
    <row r="1373" s="26" customFormat="1" ht="6" x14ac:dyDescent="0.15"/>
    <row r="1375" s="26" customFormat="1" ht="6" x14ac:dyDescent="0.15"/>
    <row r="1377" s="26" customFormat="1" ht="6" x14ac:dyDescent="0.15"/>
    <row r="1379" s="26" customFormat="1" ht="6" x14ac:dyDescent="0.15"/>
    <row r="1381" s="26" customFormat="1" ht="6" x14ac:dyDescent="0.15"/>
    <row r="1383" s="26" customFormat="1" ht="6" x14ac:dyDescent="0.15"/>
    <row r="1385" s="26" customFormat="1" ht="6" x14ac:dyDescent="0.15"/>
    <row r="1387" s="26" customFormat="1" ht="6" x14ac:dyDescent="0.15"/>
    <row r="1389" s="26" customFormat="1" ht="6" x14ac:dyDescent="0.15"/>
    <row r="1391" s="26" customFormat="1" ht="6" x14ac:dyDescent="0.15"/>
    <row r="1393" s="26" customFormat="1" ht="6" x14ac:dyDescent="0.15"/>
    <row r="1395" s="26" customFormat="1" ht="6" x14ac:dyDescent="0.15"/>
    <row r="1397" s="26" customFormat="1" ht="6" x14ac:dyDescent="0.15"/>
    <row r="1399" s="26" customFormat="1" ht="6" x14ac:dyDescent="0.15"/>
    <row r="1401" s="26" customFormat="1" ht="6" x14ac:dyDescent="0.15"/>
    <row r="1403" s="26" customFormat="1" ht="6" x14ac:dyDescent="0.15"/>
    <row r="1405" s="26" customFormat="1" ht="6" x14ac:dyDescent="0.15"/>
    <row r="1407" s="26" customFormat="1" ht="6" x14ac:dyDescent="0.15"/>
    <row r="1409" s="26" customFormat="1" ht="6" x14ac:dyDescent="0.15"/>
    <row r="1411" s="26" customFormat="1" ht="6" x14ac:dyDescent="0.15"/>
    <row r="1413" s="26" customFormat="1" ht="6" x14ac:dyDescent="0.15"/>
    <row r="1415" s="26" customFormat="1" ht="6" x14ac:dyDescent="0.15"/>
    <row r="1417" s="26" customFormat="1" ht="6" x14ac:dyDescent="0.15"/>
    <row r="1419" s="26" customFormat="1" ht="6" x14ac:dyDescent="0.15"/>
    <row r="1421" s="26" customFormat="1" ht="6" x14ac:dyDescent="0.15"/>
    <row r="1423" s="26" customFormat="1" ht="6" x14ac:dyDescent="0.15"/>
    <row r="1425" s="26" customFormat="1" ht="6" x14ac:dyDescent="0.15"/>
    <row r="1427" s="26" customFormat="1" ht="6" x14ac:dyDescent="0.15"/>
    <row r="1429" s="26" customFormat="1" ht="6" x14ac:dyDescent="0.15"/>
    <row r="1431" s="26" customFormat="1" ht="6" x14ac:dyDescent="0.15"/>
    <row r="1433" s="26" customFormat="1" ht="6" x14ac:dyDescent="0.15"/>
    <row r="1435" s="26" customFormat="1" ht="6" x14ac:dyDescent="0.15"/>
    <row r="1437" s="26" customFormat="1" ht="6" x14ac:dyDescent="0.15"/>
    <row r="1439" s="26" customFormat="1" ht="6" x14ac:dyDescent="0.15"/>
    <row r="1441" s="26" customFormat="1" ht="6" x14ac:dyDescent="0.15"/>
    <row r="1443" s="26" customFormat="1" ht="6" x14ac:dyDescent="0.15"/>
    <row r="1445" s="26" customFormat="1" ht="6" x14ac:dyDescent="0.15"/>
    <row r="1447" s="26" customFormat="1" ht="6" x14ac:dyDescent="0.15"/>
    <row r="1449" s="26" customFormat="1" ht="6" x14ac:dyDescent="0.15"/>
    <row r="1451" s="26" customFormat="1" ht="6" x14ac:dyDescent="0.15"/>
    <row r="1453" s="26" customFormat="1" ht="6" x14ac:dyDescent="0.15"/>
    <row r="1455" s="26" customFormat="1" ht="6" x14ac:dyDescent="0.15"/>
    <row r="1457" s="26" customFormat="1" ht="6" x14ac:dyDescent="0.15"/>
    <row r="1459" s="26" customFormat="1" ht="6" x14ac:dyDescent="0.15"/>
    <row r="1461" s="26" customFormat="1" ht="6" x14ac:dyDescent="0.15"/>
    <row r="1463" s="26" customFormat="1" ht="6" x14ac:dyDescent="0.15"/>
    <row r="1465" s="26" customFormat="1" ht="6" x14ac:dyDescent="0.15"/>
    <row r="1467" s="26" customFormat="1" ht="6" x14ac:dyDescent="0.15"/>
    <row r="1469" s="26" customFormat="1" ht="6" x14ac:dyDescent="0.15"/>
    <row r="1471" s="26" customFormat="1" ht="6" x14ac:dyDescent="0.15"/>
    <row r="1473" s="26" customFormat="1" ht="6" x14ac:dyDescent="0.15"/>
    <row r="1475" s="26" customFormat="1" ht="6" x14ac:dyDescent="0.15"/>
    <row r="1477" s="26" customFormat="1" ht="6" x14ac:dyDescent="0.15"/>
    <row r="1479" s="26" customFormat="1" ht="6" x14ac:dyDescent="0.15"/>
    <row r="1481" s="26" customFormat="1" ht="6" x14ac:dyDescent="0.15"/>
    <row r="1483" s="26" customFormat="1" ht="6" x14ac:dyDescent="0.15"/>
    <row r="1485" s="26" customFormat="1" ht="6" x14ac:dyDescent="0.15"/>
    <row r="1487" s="26" customFormat="1" ht="6" x14ac:dyDescent="0.15"/>
    <row r="1489" s="26" customFormat="1" ht="6" x14ac:dyDescent="0.15"/>
    <row r="1491" s="26" customFormat="1" ht="6" x14ac:dyDescent="0.15"/>
    <row r="1493" s="26" customFormat="1" ht="6" x14ac:dyDescent="0.15"/>
    <row r="1495" s="26" customFormat="1" ht="6" x14ac:dyDescent="0.15"/>
    <row r="1497" s="26" customFormat="1" ht="6" x14ac:dyDescent="0.15"/>
    <row r="1499" s="26" customFormat="1" ht="6" x14ac:dyDescent="0.15"/>
    <row r="1501" s="26" customFormat="1" ht="6" x14ac:dyDescent="0.15"/>
    <row r="1503" s="26" customFormat="1" ht="6" x14ac:dyDescent="0.15"/>
    <row r="1505" s="26" customFormat="1" ht="6" x14ac:dyDescent="0.15"/>
    <row r="1507" s="26" customFormat="1" ht="6" x14ac:dyDescent="0.15"/>
    <row r="1509" s="26" customFormat="1" ht="6" x14ac:dyDescent="0.15"/>
    <row r="1511" s="26" customFormat="1" ht="6" x14ac:dyDescent="0.15"/>
    <row r="1513" s="26" customFormat="1" ht="6" x14ac:dyDescent="0.15"/>
    <row r="1515" s="26" customFormat="1" ht="6" x14ac:dyDescent="0.15"/>
    <row r="1517" s="26" customFormat="1" ht="6" x14ac:dyDescent="0.15"/>
    <row r="1519" s="26" customFormat="1" ht="6" x14ac:dyDescent="0.15"/>
    <row r="1521" s="26" customFormat="1" ht="6" x14ac:dyDescent="0.15"/>
    <row r="1523" s="26" customFormat="1" ht="6" x14ac:dyDescent="0.15"/>
    <row r="1525" s="26" customFormat="1" ht="6" x14ac:dyDescent="0.15"/>
    <row r="1527" s="26" customFormat="1" ht="6" x14ac:dyDescent="0.15"/>
    <row r="1529" s="26" customFormat="1" ht="6" x14ac:dyDescent="0.15"/>
    <row r="1531" s="26" customFormat="1" ht="6" x14ac:dyDescent="0.15"/>
    <row r="1533" s="26" customFormat="1" ht="6" x14ac:dyDescent="0.15"/>
    <row r="1535" s="26" customFormat="1" ht="6" x14ac:dyDescent="0.15"/>
    <row r="1537" s="26" customFormat="1" ht="6" x14ac:dyDescent="0.15"/>
    <row r="1539" s="26" customFormat="1" ht="6" x14ac:dyDescent="0.15"/>
  </sheetData>
  <sheetProtection password="CF16" sheet="1" objects="1" scenarios="1" selectLockedCells="1"/>
  <mergeCells count="43">
    <mergeCell ref="B77:D77"/>
    <mergeCell ref="A5:B5"/>
    <mergeCell ref="A6:B6"/>
    <mergeCell ref="A3:B3"/>
    <mergeCell ref="B38:D38"/>
    <mergeCell ref="B40:D40"/>
    <mergeCell ref="B42:D42"/>
    <mergeCell ref="B69:D69"/>
    <mergeCell ref="B71:D71"/>
    <mergeCell ref="B73:D73"/>
    <mergeCell ref="B75:D75"/>
    <mergeCell ref="B150:D150"/>
    <mergeCell ref="B94:D94"/>
    <mergeCell ref="B96:D96"/>
    <mergeCell ref="B98:D98"/>
    <mergeCell ref="B100:D100"/>
    <mergeCell ref="B102:D102"/>
    <mergeCell ref="B121:D121"/>
    <mergeCell ref="B123:D123"/>
    <mergeCell ref="B125:D125"/>
    <mergeCell ref="B127:D127"/>
    <mergeCell ref="B148:D148"/>
    <mergeCell ref="B225:D225"/>
    <mergeCell ref="B152:D152"/>
    <mergeCell ref="B175:D175"/>
    <mergeCell ref="B177:D177"/>
    <mergeCell ref="B196:D196"/>
    <mergeCell ref="B198:D198"/>
    <mergeCell ref="B200:D200"/>
    <mergeCell ref="B202:D202"/>
    <mergeCell ref="B217:D217"/>
    <mergeCell ref="B219:D219"/>
    <mergeCell ref="B221:D221"/>
    <mergeCell ref="B223:D223"/>
    <mergeCell ref="B248:D248"/>
    <mergeCell ref="B250:D250"/>
    <mergeCell ref="B252:D252"/>
    <mergeCell ref="B227:D227"/>
    <mergeCell ref="B238:D238"/>
    <mergeCell ref="B240:D240"/>
    <mergeCell ref="B242:D242"/>
    <mergeCell ref="B244:D244"/>
    <mergeCell ref="B246:D246"/>
  </mergeCells>
  <dataValidations count="1">
    <dataValidation type="list" errorStyle="information" allowBlank="1" showInputMessage="1" showErrorMessage="1" errorTitle="Periode" error="Kies tussen Jaar - Kwartaal - Maand" promptTitle="Periode" prompt="Kies de periode waarop de uitgaven betrekking hebben" sqref="F16 F24 F18 F20 F22 F26 F34 F28 F30 F32 F36 F38 F40 F42 F49 F57 F51 F53 F55 F59 F67 F61 F63 F65 F69 F77 F71 F73 F75 F84 F92 F86 F88 F90 F94 F102 F96 F98 F100 F109 F117 F111 F113 F115 F119 F127 F121 F123 F125 F159 F167 F161 F163 F165 F169 F177 F171 F173 F175 F184 F192 F186 F188 F190 F194 F202 F196 F198 F200 F209 F217 F211 F213 F215 F219 F227 F221 F223 F225 F234 F242 F236 F238 F240 F250 F252 F246 F248 F244 F134 F142 F136 F138 F140 F144 F152 F14 F148 F150 F146">
      <formula1>"Jaar, Kwartaal, Maand"</formula1>
    </dataValidation>
  </dataValidations>
  <pageMargins left="0.70866141732283472" right="0.70866141732283472" top="0.74803149606299213" bottom="0.74803149606299213" header="0.31496062992125984" footer="0.31496062992125984"/>
  <pageSetup paperSize="9" scale="43" fitToHeight="2" orientation="portrait" r:id="rId1"/>
  <rowBreaks count="1" manualBreakCount="1">
    <brk id="15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Company>ITPcloud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Jurgen Holtermans</dc:creator>
  <cp:lastModifiedBy>Jurgen Holtermans</cp:lastModifiedBy>
  <cp:lastPrinted>2016-05-20T19:57:41Z</cp:lastPrinted>
  <dcterms:created xsi:type="dcterms:W3CDTF">2016-05-20T13:06:56Z</dcterms:created>
  <dcterms:modified xsi:type="dcterms:W3CDTF">2016-05-20T20:03:00Z</dcterms:modified>
</cp:coreProperties>
</file>